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dyk\Desktop\harmo poprawione 15-03-2023\"/>
    </mc:Choice>
  </mc:AlternateContent>
  <xr:revisionPtr revIDLastSave="0" documentId="8_{47ADFED3-0AF2-4C99-BDD3-9B933E62D0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sób konkurencyjny" sheetId="10" r:id="rId1"/>
  </sheets>
  <definedNames>
    <definedName name="_xlnm._FilterDatabase" localSheetId="0" hidden="1">'sposób konkurencyjny'!$A$12:$M$28</definedName>
    <definedName name="_xlnm.Print_Area" localSheetId="0">'sposób konkurencyjny'!$A$1:$M$28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0" l="1"/>
  <c r="H28" i="10"/>
  <c r="H15" i="10" l="1"/>
  <c r="H20" i="10" l="1"/>
  <c r="H16" i="10" l="1"/>
  <c r="H26" i="10"/>
  <c r="H22" i="10"/>
  <c r="H27" i="10"/>
  <c r="H24" i="10"/>
  <c r="H18" i="10"/>
</calcChain>
</file>

<file path=xl/sharedStrings.xml><?xml version="1.0" encoding="utf-8"?>
<sst xmlns="http://schemas.openxmlformats.org/spreadsheetml/2006/main" count="115" uniqueCount="80">
  <si>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</si>
  <si>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</si>
  <si>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</si>
  <si>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</si>
  <si>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</si>
  <si>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</si>
  <si>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</si>
  <si>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</si>
  <si>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</si>
  <si>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</si>
  <si>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</si>
  <si>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</si>
  <si>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typy projektów podlegające dofinansowaniu w naborze</t>
  </si>
  <si>
    <t xml:space="preserve">numer działania </t>
  </si>
  <si>
    <t>Renowacja zwiększająca efektywność energetyczną istniejących budynków mieszkalnych</t>
  </si>
  <si>
    <t xml:space="preserve">Renowacja zwiększająca efektywność energetyczną budynków infrastruktury publicznej </t>
  </si>
  <si>
    <t>Dolnośląska Instytucja Pośrednicząca</t>
  </si>
  <si>
    <t xml:space="preserve">Urząd Marszałkowski Województwa Dolnośląskiego </t>
  </si>
  <si>
    <t>Dolnośląski Wojewódzki Urząd Pracy</t>
  </si>
  <si>
    <t>subregion wałbrzyski</t>
  </si>
  <si>
    <t>Podnoszenie i doskonalenie kompetencji w zakresie zielonej transformacji</t>
  </si>
  <si>
    <t>Zapobieganie wykluczeniu z rynku pracy
Usługi społeczne w zakresie mieszkalnictwa</t>
  </si>
  <si>
    <t>Wsparcie kształcenia zawodowego i ogólnego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</si>
  <si>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</si>
  <si>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MŚP</t>
  </si>
  <si>
    <t>wnioskodawcy</t>
  </si>
  <si>
    <t>jednostki samorządu terytorialnego, instytucje rynku pracy, jednostki organizacyjne działające w imieniu jednostek samorządu terytorialnego, podmioty świadczące usługi publiczne w ramach realizacji obowiązków własnych jednostek samorządu terytorialnego, centra aktywności lokalnej, niepubliczne podmioty integracji i pomocy społecznej, organizacje pozarządowe, podmioty ekonomii społecznej, Lokalne Grupy Działania, Organizacje zrzeszające pracodawców</t>
  </si>
  <si>
    <t>Propozycja zawężenia zakresu konkursu do szkół zawodowych, z jednoczesnym zmniejszeniem alokacji o 2 mln euro</t>
  </si>
  <si>
    <t>JST, jednostki organizacyjne działające w imieniu JST, podmioty świadczące usługi publiczne w ramach realizacji obowiązków własnych JST, organizacje pozarządowe, związki i stowarzyszenia JST</t>
  </si>
  <si>
    <t>JST, jednostki organizacyjne działające w imieniu JST, podmioty świadczące usługi publiczne w ramach realizacji obowiązków własnych JST,  związki i stowarzyszenia JST</t>
  </si>
  <si>
    <t xml:space="preserve">Infrastruktura edukacyjna
</t>
  </si>
  <si>
    <t>Oś 9 Fundusze Europejskie na rzecz transformacji obszarów górniczych na Dolnym Śląsku</t>
  </si>
  <si>
    <t>Działanie 9.1 Transformacja społeczna</t>
  </si>
  <si>
    <t>FEDS.9.1</t>
  </si>
  <si>
    <t>Działanie 9.2 Transformacja infrastruktury społecznej i edukacyjnej</t>
  </si>
  <si>
    <t>FEDS.9.2</t>
  </si>
  <si>
    <t>FEDS.9.3</t>
  </si>
  <si>
    <t>FEDS.9.4</t>
  </si>
  <si>
    <t>Działanie 9.3 Transformacja w edukacji</t>
  </si>
  <si>
    <t>Działanie 9.4 Transformacja gospodarcza</t>
  </si>
  <si>
    <t>Działanie 9.5 Transformacja środowiskowa</t>
  </si>
  <si>
    <t>FEDS.9.5</t>
  </si>
  <si>
    <t>MŚP, Duże przedsiębiorstwa, Jednostki Samorządu Terytorialnego, Instytucje otoczenia biznesu, Instytucje integracji i pomocy społecznej, Instytucje rynku pracy, Jednostki organizacyjne działające w imieniu jednostek samorządu terytorialnego, Podmioty świadczące usługi publiczne w ramach realizacji obowiązków własnych jednostek samorządu terytorialnego, Organizacje pozarządowe, Lokalne Grupy Działania, Ośrodki kształcenia dorosłych, Szkoły i inne placówki systemu oświaty, Organizacje zrzeszające pracodawców, Związki zawodowe</t>
  </si>
  <si>
    <t>Podmioty ekonomii społecznej, Jednostki Samorządu Terytorialnego, Organizacje pozarządowe, Administracja rządowa, Instytucje otoczenia biznesu, Izby gospodarcze, Partnerzy gospodarczy, Partnerstwa instytucji pozarządowych, Instytucje rynku pracy, Jednostki organizacyjne działające w imieniu jednostek samorządu terytorialnego, Centra aktywności lokalnej, Lokalne Grupy Działania, Ośrodki kształcenia dorosłych, Organizacje zrzeszające pracodawców, Związki zawodowe</t>
  </si>
  <si>
    <t>16 czerwca 2023</t>
  </si>
  <si>
    <t>7 lipca 2023</t>
  </si>
  <si>
    <t>MŚP, Duże przedsiębiorstwa, Szkoły i inne placówki systemu oświaty, Uczelnie, Ośrodki kształcenia dorosłych, Jednostki Samorządu Terytorialnego, Jednostki naukowe, Kościoły i związki wyznaniowe, Niepubliczne instytucje kultury i sportu, Organizacje pozarządowe</t>
  </si>
  <si>
    <t>30 października 2023</t>
  </si>
  <si>
    <t>28 listopada 2023</t>
  </si>
  <si>
    <t>29 grudnia 2023</t>
  </si>
  <si>
    <t>31 maja 2023</t>
  </si>
  <si>
    <t>5 lipca 2023</t>
  </si>
  <si>
    <t>4 sierpnia 2023</t>
  </si>
  <si>
    <t>15 grudnia 2023</t>
  </si>
  <si>
    <t>6 lutego 2024</t>
  </si>
  <si>
    <t>7 marca 2024</t>
  </si>
  <si>
    <t>31 lipca 2023</t>
  </si>
  <si>
    <t>31 sierpnia 2023</t>
  </si>
  <si>
    <t>17 października 2023</t>
  </si>
  <si>
    <t>30 czerwca 2023</t>
  </si>
  <si>
    <t>28 lipca 2023</t>
  </si>
  <si>
    <t>6 września 2023</t>
  </si>
  <si>
    <t>30 listopada 2023</t>
  </si>
  <si>
    <t>5 stycznia 2024</t>
  </si>
  <si>
    <t>2 lutego 2024</t>
  </si>
  <si>
    <t>nabór z kwotą ryczałtową</t>
  </si>
  <si>
    <t>11 stycznia 2024</t>
  </si>
  <si>
    <t>8 lutego 2024</t>
  </si>
  <si>
    <t>28 marca 2024</t>
  </si>
  <si>
    <t>Rekultywacja, renaturalizacja, remediacja, dekontaminacja i zagospod. terenów, bud. pogórniczych, pokopalnianych oraz poprzemysłowych poprzez
przywracanie bioróżnorodności oraz nadanie im nowych funkcji gospodarczych i społecznych</t>
  </si>
  <si>
    <t xml:space="preserve"> Inwestycje MŚP </t>
  </si>
  <si>
    <t xml:space="preserve">"Zielone" inwestycje MŚP. Efektywność energetyczna i gospodarka niskoemisyjna   </t>
  </si>
  <si>
    <t>nabór bez kwoty ryczałtowej</t>
  </si>
  <si>
    <t>JST, jednostki organizacyjne działające w imieniu JST, podmioty świadczące usługi publiczne w ramach realizacji obowiązków własnych JST, organizacje pozarządowe, związki i stowarzyszenia JST, wspólnoty i spółdzielnie mieszkaniowe, TBS</t>
  </si>
  <si>
    <t>18 maja 2023</t>
  </si>
  <si>
    <t>13 czerwca 2023</t>
  </si>
  <si>
    <t>2 sierpnia 2023</t>
  </si>
  <si>
    <t xml:space="preserve">17 lipca 2023 </t>
  </si>
  <si>
    <t>19 maja 2023</t>
  </si>
  <si>
    <r>
      <t xml:space="preserve">PROJEKT Harmonogramu naborów w trybie </t>
    </r>
    <r>
      <rPr>
        <b/>
        <u/>
        <sz val="14"/>
        <rFont val="Arial"/>
        <family val="2"/>
        <charset val="238"/>
      </rPr>
      <t>konkurencyjnym</t>
    </r>
    <r>
      <rPr>
        <b/>
        <sz val="14"/>
        <rFont val="Arial"/>
        <family val="2"/>
        <charset val="238"/>
      </rPr>
      <t xml:space="preserve"> w ramach Funduszy Europejskich dla Dolnego Śląska 2021-2027 - </t>
    </r>
    <r>
      <rPr>
        <b/>
        <u/>
        <sz val="14"/>
        <rFont val="Arial"/>
        <family val="2"/>
        <charset val="238"/>
      </rPr>
      <t>zakres FST</t>
    </r>
    <r>
      <rPr>
        <b/>
        <sz val="14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</si>
</sst>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0"/>
    <numFmt numFmtId="166" formatCode="yyyy\-mm\-dd;@"/>
    <numFmt numFmtId="167" formatCode="[$-415]d\ mmmm\ yyyy;@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u/>
      <sz val="14"/>
      <name val="Arial"/>
      <family val="2"/>
      <charset val="238"/>
    </font>
    <font>
      <sz val="8"/>
      <name val="Czcionka tekstu podstawowego"/>
      <family val="2"/>
      <charset val="238"/>
    </font>
    <font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 wrapText="1"/>
    </xf>
    <xf numFmtId="3" fontId="9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/>
    <xf numFmtId="3" fontId="8" fillId="0" borderId="0" xfId="1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0" xfId="0" applyFont="1"/>
    <xf numFmtId="0" fontId="12" fillId="0" borderId="5" xfId="0" applyFont="1" applyBorder="1" applyAlignment="1">
      <alignment vertical="center" wrapText="1"/>
    </xf>
    <xf numFmtId="0" fontId="14" fillId="4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1" xfId="1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3" fillId="5" borderId="0" xfId="0" applyFont="1" applyFill="1"/>
    <xf numFmtId="0" fontId="13" fillId="0" borderId="0" xfId="0" applyFont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12" fillId="6" borderId="3" xfId="0" applyNumberFormat="1" applyFont="1" applyFill="1" applyBorder="1" applyAlignment="1">
      <alignment horizontal="center" vertical="center" wrapText="1"/>
    </xf>
    <xf numFmtId="0" fontId="13" fillId="0" borderId="5" xfId="0" applyFont="1" applyBorder="1"/>
    <xf numFmtId="3" fontId="12" fillId="6" borderId="9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166" fontId="12" fillId="6" borderId="9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49" fontId="12" fillId="6" borderId="9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vertical="center" wrapText="1"/>
    </xf>
    <xf numFmtId="166" fontId="12" fillId="6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3" fontId="12" fillId="6" borderId="0" xfId="0" applyNumberFormat="1" applyFont="1" applyFill="1" applyAlignment="1">
      <alignment horizontal="center" vertical="center" wrapText="1"/>
    </xf>
    <xf numFmtId="0" fontId="13" fillId="2" borderId="0" xfId="0" applyFont="1" applyFill="1"/>
    <xf numFmtId="167" fontId="12" fillId="6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7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Walutowy [0]" xfId="1" builtinId="7"/>
    <cellStyle name="Walutowy 2" xfId="5" xr:uid="{00000000-0005-0000-0000-000006000000}"/>
    <cellStyle name="Walutowy 3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603250</xdr:colOff>
      <xdr:row>1</xdr:row>
      <xdr:rowOff>15875</xdr:rowOff>
    </xdr:from>
    <xdr:to>
      <xdr:col>10</xdr:col>
      <xdr:colOff>238126</xdr:colOff>
      <xdr:row>6</xdr:row>
      <xdr:rowOff>104257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1C89249-991C-441F-A0FC-BAC9D525E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38125"/>
          <a:ext cx="11334751" cy="119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M28"/>
  <sheetViews>
    <sheetView tabSelected="1" view="pageBreakPreview" zoomScale="60" zoomScaleNormal="60" zoomScalePageLayoutView="80" workbookViewId="0">
      <pane ySplit="1" topLeftCell="A12" activePane="bottomLeft" state="frozen"/>
      <selection pane="bottomLeft" activeCell="A19" sqref="A19:M19"/>
    </sheetView>
  </sheetViews>
  <sheetFormatPr defaultRowHeight="18"/>
  <cols>
    <col min="1" max="1" width="6.625" style="9" customWidth="1"/>
    <col min="2" max="2" width="18.375" style="23" customWidth="1"/>
    <col min="3" max="3" width="30.625" style="8" customWidth="1"/>
    <col min="4" max="4" width="26.625" style="6" customWidth="1"/>
    <col min="5" max="5" width="29.75" style="7" customWidth="1"/>
    <col min="6" max="6" width="23.5" style="7" customWidth="1"/>
    <col min="7" max="7" width="41.5" style="6" customWidth="1"/>
    <col min="8" max="9" width="23.625" style="5" customWidth="1"/>
    <col min="10" max="10" width="41.375" style="4" customWidth="1"/>
    <col min="11" max="11" width="23.625" style="4" customWidth="1"/>
    <col min="12" max="12" width="23.625" style="3" customWidth="1"/>
    <col min="13" max="13" width="23.375" style="2" customWidth="1"/>
    <col min="14" max="14" width="10.875" bestFit="1" customWidth="1"/>
    <col min="15" max="15" width="18" customWidth="1"/>
    <col min="16" max="19" width="12.125" bestFit="1" customWidth="1"/>
    <col min="20" max="20" width="13.875" bestFit="1" customWidth="1"/>
  </cols>
  <sheetData>
    <row r="1" spans="1:13" s="1" customFormat="1">
      <c r="A1" s="29"/>
      <c r="B1" s="62"/>
      <c r="C1" s="62"/>
      <c r="D1" s="62"/>
      <c r="E1" s="62"/>
      <c r="F1" s="30"/>
      <c r="G1" s="30"/>
      <c r="H1" s="31"/>
      <c r="I1" s="31"/>
      <c r="J1" s="32"/>
      <c r="K1" s="32"/>
      <c r="L1" s="33" t="s">
        <v>7</v>
      </c>
      <c r="M1" s="34">
        <v>4.7103000000000002</v>
      </c>
    </row>
    <row r="2" spans="1:13" s="1" customFormat="1">
      <c r="A2" s="35"/>
      <c r="B2" s="36"/>
      <c r="C2" s="37"/>
      <c r="D2" s="37"/>
      <c r="E2" s="37"/>
      <c r="F2" s="38"/>
      <c r="G2" s="38"/>
      <c r="H2" s="39"/>
      <c r="I2" s="39"/>
      <c r="J2" s="40"/>
      <c r="K2" s="40"/>
      <c r="L2" s="38"/>
      <c r="M2" s="41"/>
    </row>
    <row r="3" spans="1:13" s="1" customFormat="1">
      <c r="A3" s="35"/>
      <c r="B3" s="36"/>
      <c r="C3" s="37"/>
      <c r="D3" s="37"/>
      <c r="E3" s="37"/>
      <c r="F3" s="38"/>
      <c r="G3" s="38"/>
      <c r="H3" s="39"/>
      <c r="I3" s="39"/>
      <c r="J3" s="40"/>
      <c r="K3" s="40"/>
      <c r="L3" s="38"/>
      <c r="M3" s="41"/>
    </row>
    <row r="4" spans="1:13" s="1" customFormat="1">
      <c r="A4" s="35"/>
      <c r="B4" s="49"/>
      <c r="C4" s="49"/>
      <c r="D4" s="37"/>
      <c r="E4" s="37"/>
      <c r="F4" s="38"/>
      <c r="G4" s="38"/>
      <c r="H4" s="39"/>
      <c r="I4" s="39"/>
      <c r="J4" s="40"/>
      <c r="K4" s="40"/>
      <c r="L4" s="38"/>
      <c r="M4" s="41"/>
    </row>
    <row r="5" spans="1:13" s="1" customFormat="1">
      <c r="A5" s="35"/>
      <c r="B5" s="37"/>
      <c r="C5" s="37"/>
      <c r="D5" s="37"/>
      <c r="E5" s="37"/>
      <c r="F5" s="38"/>
      <c r="G5" s="38"/>
      <c r="H5" s="39"/>
      <c r="I5" s="39"/>
      <c r="J5" s="40"/>
      <c r="K5" s="40"/>
      <c r="L5" s="38"/>
      <c r="M5" s="41"/>
    </row>
    <row r="6" spans="1:13" s="1" customFormat="1">
      <c r="A6" s="35"/>
      <c r="B6" s="36"/>
      <c r="C6" s="37"/>
      <c r="D6" s="37"/>
      <c r="E6" s="37"/>
      <c r="F6" s="38"/>
      <c r="G6" s="38"/>
      <c r="H6" s="39"/>
      <c r="I6" s="39"/>
      <c r="J6" s="40"/>
      <c r="K6" s="40"/>
      <c r="L6" s="38"/>
      <c r="M6" s="41"/>
    </row>
    <row r="7" spans="1:13" s="1" customFormat="1">
      <c r="A7" s="35"/>
      <c r="B7" s="36"/>
      <c r="C7" s="37"/>
      <c r="D7" s="37"/>
      <c r="E7" s="37"/>
      <c r="F7" s="38"/>
      <c r="G7" s="38"/>
      <c r="H7" s="39"/>
      <c r="I7" s="39"/>
      <c r="J7" s="40"/>
      <c r="K7" s="40"/>
      <c r="L7" s="38"/>
      <c r="M7" s="41"/>
    </row>
    <row r="8" spans="1:13" s="1" customFormat="1">
      <c r="A8" s="35"/>
      <c r="B8" s="36"/>
      <c r="C8" s="37"/>
      <c r="D8" s="37"/>
      <c r="E8" s="37"/>
      <c r="F8" s="38"/>
      <c r="G8" s="38"/>
      <c r="H8" s="39"/>
      <c r="I8" s="39"/>
      <c r="J8" s="40"/>
      <c r="K8" s="40"/>
      <c r="L8" s="38"/>
      <c r="M8" s="41"/>
    </row>
    <row r="9" spans="1:13" ht="15.75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46.9" customHeight="1">
      <c r="A10" s="66" t="s">
        <v>79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s="10" customFormat="1" ht="18" customHeight="1">
      <c r="A11" s="11"/>
      <c r="B11" s="12"/>
      <c r="C11" s="12"/>
      <c r="D11" s="15"/>
      <c r="E11" s="15"/>
      <c r="F11" s="12"/>
      <c r="G11" s="12"/>
      <c r="H11" s="12"/>
      <c r="I11" s="12"/>
      <c r="J11" s="12"/>
      <c r="K11" s="12"/>
      <c r="L11" s="12"/>
      <c r="M11" s="13"/>
    </row>
    <row r="12" spans="1:13" s="16" customFormat="1" ht="94.5" customHeight="1">
      <c r="A12" s="17" t="s">
        <v>0</v>
      </c>
      <c r="B12" s="17" t="s">
        <v>13</v>
      </c>
      <c r="C12" s="18" t="s">
        <v>1</v>
      </c>
      <c r="D12" s="19" t="s">
        <v>11</v>
      </c>
      <c r="E12" s="19" t="s">
        <v>10</v>
      </c>
      <c r="F12" s="19" t="s">
        <v>25</v>
      </c>
      <c r="G12" s="19" t="s">
        <v>12</v>
      </c>
      <c r="H12" s="20" t="s">
        <v>2</v>
      </c>
      <c r="I12" s="20" t="s">
        <v>8</v>
      </c>
      <c r="J12" s="19" t="s">
        <v>3</v>
      </c>
      <c r="K12" s="19" t="s">
        <v>4</v>
      </c>
      <c r="L12" s="19" t="s">
        <v>5</v>
      </c>
      <c r="M12" s="21" t="s">
        <v>6</v>
      </c>
    </row>
    <row r="13" spans="1:13" s="22" customFormat="1" ht="20.100000000000001" customHeight="1">
      <c r="A13" s="67" t="s">
        <v>31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s="14" customFormat="1" ht="18" customHeight="1">
      <c r="A14" s="59" t="s">
        <v>32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s="55" customFormat="1" ht="409.5" customHeight="1">
      <c r="A15" s="26">
        <v>1</v>
      </c>
      <c r="B15" s="26" t="s">
        <v>33</v>
      </c>
      <c r="C15" s="26" t="s">
        <v>74</v>
      </c>
      <c r="D15" s="26" t="s">
        <v>44</v>
      </c>
      <c r="E15" s="26" t="s">
        <v>59</v>
      </c>
      <c r="F15" s="45" t="s">
        <v>42</v>
      </c>
      <c r="G15" s="26" t="s">
        <v>20</v>
      </c>
      <c r="H15" s="26">
        <f>I15*$M$1</f>
        <v>28261800</v>
      </c>
      <c r="I15" s="26">
        <v>6000000</v>
      </c>
      <c r="J15" s="26" t="s">
        <v>23</v>
      </c>
      <c r="K15" s="26" t="s">
        <v>18</v>
      </c>
      <c r="L15" s="26" t="s">
        <v>19</v>
      </c>
      <c r="M15" s="26"/>
    </row>
    <row r="16" spans="1:13" s="55" customFormat="1" ht="375" hidden="1">
      <c r="A16" s="26">
        <v>2</v>
      </c>
      <c r="B16" s="26" t="s">
        <v>33</v>
      </c>
      <c r="C16" s="26" t="s">
        <v>75</v>
      </c>
      <c r="D16" s="26" t="s">
        <v>77</v>
      </c>
      <c r="E16" s="26" t="s">
        <v>76</v>
      </c>
      <c r="F16" s="24" t="s">
        <v>43</v>
      </c>
      <c r="G16" s="26" t="s">
        <v>21</v>
      </c>
      <c r="H16" s="26">
        <f>I16*$M$1</f>
        <v>169570800</v>
      </c>
      <c r="I16" s="26">
        <v>36000000</v>
      </c>
      <c r="J16" s="26" t="s">
        <v>23</v>
      </c>
      <c r="K16" s="26" t="s">
        <v>18</v>
      </c>
      <c r="L16" s="26" t="s">
        <v>19</v>
      </c>
      <c r="M16" s="26"/>
    </row>
    <row r="17" spans="1:13" s="14" customFormat="1" ht="18.75" hidden="1" customHeight="1">
      <c r="A17" s="59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s="14" customFormat="1" ht="409.5" hidden="1" customHeight="1">
      <c r="A18" s="47">
        <v>3</v>
      </c>
      <c r="B18" s="47" t="s">
        <v>35</v>
      </c>
      <c r="C18" s="57" t="s">
        <v>47</v>
      </c>
      <c r="D18" s="50" t="s">
        <v>48</v>
      </c>
      <c r="E18" s="50" t="s">
        <v>49</v>
      </c>
      <c r="F18" s="26" t="s">
        <v>26</v>
      </c>
      <c r="G18" s="25" t="s">
        <v>30</v>
      </c>
      <c r="H18" s="26">
        <f>I18*$M$1</f>
        <v>47103000</v>
      </c>
      <c r="I18" s="26">
        <v>10000000</v>
      </c>
      <c r="J18" s="26" t="s">
        <v>23</v>
      </c>
      <c r="K18" s="26" t="s">
        <v>16</v>
      </c>
      <c r="L18" s="26" t="s">
        <v>19</v>
      </c>
      <c r="M18" s="58" t="s">
        <v>27</v>
      </c>
    </row>
    <row r="19" spans="1:13" s="14" customFormat="1" ht="18" customHeight="1">
      <c r="A19" s="59" t="s">
        <v>38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s="56" customFormat="1" ht="285" customHeight="1">
      <c r="A20" s="47">
        <v>2</v>
      </c>
      <c r="B20" s="47" t="s">
        <v>36</v>
      </c>
      <c r="C20" s="50" t="s">
        <v>78</v>
      </c>
      <c r="D20" s="50" t="s">
        <v>44</v>
      </c>
      <c r="E20" s="50" t="s">
        <v>45</v>
      </c>
      <c r="F20" s="45" t="s">
        <v>46</v>
      </c>
      <c r="G20" s="26" t="s">
        <v>22</v>
      </c>
      <c r="H20" s="26">
        <f>I20*$M$1</f>
        <v>70654500</v>
      </c>
      <c r="I20" s="26">
        <v>15000000</v>
      </c>
      <c r="J20" s="26" t="s">
        <v>23</v>
      </c>
      <c r="K20" s="26" t="s">
        <v>17</v>
      </c>
      <c r="L20" s="26" t="s">
        <v>19</v>
      </c>
      <c r="M20" s="25"/>
    </row>
    <row r="21" spans="1:13" s="14" customFormat="1" ht="18.75" customHeight="1">
      <c r="A21" s="59" t="s">
        <v>39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s="14" customFormat="1" ht="135">
      <c r="A22" s="47">
        <v>3</v>
      </c>
      <c r="B22" s="47" t="s">
        <v>37</v>
      </c>
      <c r="C22" s="50" t="s">
        <v>50</v>
      </c>
      <c r="D22" s="50" t="s">
        <v>51</v>
      </c>
      <c r="E22" s="50" t="s">
        <v>52</v>
      </c>
      <c r="F22" s="26" t="s">
        <v>24</v>
      </c>
      <c r="G22" s="26" t="s">
        <v>70</v>
      </c>
      <c r="H22" s="26">
        <f>I22*$M$1</f>
        <v>141309000</v>
      </c>
      <c r="I22" s="26">
        <v>30000000</v>
      </c>
      <c r="J22" s="26" t="s">
        <v>23</v>
      </c>
      <c r="K22" s="26" t="s">
        <v>16</v>
      </c>
      <c r="L22" s="26" t="s">
        <v>19</v>
      </c>
      <c r="M22" s="26" t="s">
        <v>72</v>
      </c>
    </row>
    <row r="23" spans="1:13" s="54" customFormat="1" ht="154.5" hidden="1" customHeight="1">
      <c r="A23" s="48">
        <v>6</v>
      </c>
      <c r="B23" s="48" t="s">
        <v>37</v>
      </c>
      <c r="C23" s="53" t="s">
        <v>66</v>
      </c>
      <c r="D23" s="53" t="s">
        <v>67</v>
      </c>
      <c r="E23" s="53" t="s">
        <v>68</v>
      </c>
      <c r="F23" s="42" t="s">
        <v>24</v>
      </c>
      <c r="G23" s="42" t="s">
        <v>70</v>
      </c>
      <c r="H23" s="42">
        <f>I23*$M$1</f>
        <v>47103000</v>
      </c>
      <c r="I23" s="42">
        <v>10000000</v>
      </c>
      <c r="J23" s="42" t="s">
        <v>23</v>
      </c>
      <c r="K23" s="42" t="s">
        <v>16</v>
      </c>
      <c r="L23" s="42" t="s">
        <v>19</v>
      </c>
      <c r="M23" s="42" t="s">
        <v>65</v>
      </c>
    </row>
    <row r="24" spans="1:13" s="14" customFormat="1" ht="135" hidden="1">
      <c r="A24" s="27">
        <v>7</v>
      </c>
      <c r="B24" s="27" t="s">
        <v>37</v>
      </c>
      <c r="C24" s="51" t="s">
        <v>53</v>
      </c>
      <c r="D24" s="46" t="s">
        <v>54</v>
      </c>
      <c r="E24" s="46" t="s">
        <v>55</v>
      </c>
      <c r="F24" s="44" t="s">
        <v>24</v>
      </c>
      <c r="G24" s="44" t="s">
        <v>71</v>
      </c>
      <c r="H24" s="44">
        <f>I24*$M$1</f>
        <v>165545208.0492</v>
      </c>
      <c r="I24" s="44">
        <v>35145364</v>
      </c>
      <c r="J24" s="44" t="s">
        <v>23</v>
      </c>
      <c r="K24" s="44" t="s">
        <v>16</v>
      </c>
      <c r="L24" s="44" t="s">
        <v>19</v>
      </c>
      <c r="M24" s="44"/>
    </row>
    <row r="25" spans="1:13" s="43" customFormat="1" ht="18" hidden="1" customHeight="1">
      <c r="A25" s="60" t="s">
        <v>40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s="14" customFormat="1" ht="219.75" hidden="1" customHeight="1">
      <c r="A26" s="27">
        <v>8</v>
      </c>
      <c r="B26" s="48" t="s">
        <v>41</v>
      </c>
      <c r="C26" s="52" t="s">
        <v>56</v>
      </c>
      <c r="D26" s="50" t="s">
        <v>57</v>
      </c>
      <c r="E26" s="53" t="s">
        <v>58</v>
      </c>
      <c r="F26" s="42" t="s">
        <v>73</v>
      </c>
      <c r="G26" s="42" t="s">
        <v>14</v>
      </c>
      <c r="H26" s="42">
        <f>I26*$M$1</f>
        <v>141309000</v>
      </c>
      <c r="I26" s="42">
        <v>30000000</v>
      </c>
      <c r="J26" s="42" t="s">
        <v>23</v>
      </c>
      <c r="K26" s="42" t="s">
        <v>16</v>
      </c>
      <c r="L26" s="42" t="s">
        <v>19</v>
      </c>
      <c r="M26" s="42"/>
    </row>
    <row r="27" spans="1:13" s="14" customFormat="1" ht="181.5" hidden="1" customHeight="1">
      <c r="A27" s="28">
        <v>9</v>
      </c>
      <c r="B27" s="47" t="s">
        <v>41</v>
      </c>
      <c r="C27" s="50" t="s">
        <v>59</v>
      </c>
      <c r="D27" s="50" t="s">
        <v>60</v>
      </c>
      <c r="E27" s="50" t="s">
        <v>61</v>
      </c>
      <c r="F27" s="26" t="s">
        <v>28</v>
      </c>
      <c r="G27" s="26" t="s">
        <v>15</v>
      </c>
      <c r="H27" s="26">
        <f>I27*$M$1</f>
        <v>103626600</v>
      </c>
      <c r="I27" s="26">
        <v>22000000</v>
      </c>
      <c r="J27" s="26" t="s">
        <v>23</v>
      </c>
      <c r="K27" s="26" t="s">
        <v>16</v>
      </c>
      <c r="L27" s="26" t="s">
        <v>19</v>
      </c>
      <c r="M27" s="25"/>
    </row>
    <row r="28" spans="1:13" s="14" customFormat="1" ht="174" hidden="1" customHeight="1">
      <c r="A28" s="28">
        <v>10</v>
      </c>
      <c r="B28" s="47" t="s">
        <v>41</v>
      </c>
      <c r="C28" s="50" t="s">
        <v>62</v>
      </c>
      <c r="D28" s="50" t="s">
        <v>63</v>
      </c>
      <c r="E28" s="50" t="s">
        <v>64</v>
      </c>
      <c r="F28" s="26" t="s">
        <v>29</v>
      </c>
      <c r="G28" s="26" t="s">
        <v>69</v>
      </c>
      <c r="H28" s="26">
        <f>I28*$M$1</f>
        <v>141309000</v>
      </c>
      <c r="I28" s="26">
        <v>30000000</v>
      </c>
      <c r="J28" s="26" t="s">
        <v>23</v>
      </c>
      <c r="K28" s="26" t="s">
        <v>16</v>
      </c>
      <c r="L28" s="26" t="s">
        <v>19</v>
      </c>
      <c r="M28" s="25"/>
    </row>
  </sheetData>
  <autoFilter ref="A12:M28" xr:uid="{323330FA-68F7-4E00-A867-68E11F58D3B5}"/>
  <mergeCells count="9">
    <mergeCell ref="A19:M19"/>
    <mergeCell ref="A21:M21"/>
    <mergeCell ref="A17:M17"/>
    <mergeCell ref="A25:M25"/>
    <mergeCell ref="B1:E1"/>
    <mergeCell ref="A9:M9"/>
    <mergeCell ref="A10:M10"/>
    <mergeCell ref="A13:M13"/>
    <mergeCell ref="A14:M14"/>
  </mergeCells>
  <phoneticPr fontId="1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2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sposób konkurencyjny</vt:lpstr>
      <vt:lpstr>'sposób konkurencyjny'!Obszar_wydruku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2023-01-31T05:40:49Z</cp:lastPrinted>
  <dcterms:created xsi:type="dcterms:W3CDTF">2009-11-02T13:16:44Z</dcterms:created>
  <dcterms:modified xsi:type="dcterms:W3CDTF">2023-03-17T11:20:03Z</dcterms:modified>
</cp:coreProperties>
</file>