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zendera\Desktop\Nowy folder\xxx\"/>
    </mc:Choice>
  </mc:AlternateContent>
  <xr:revisionPtr revIDLastSave="0" documentId="8_{06075B40-0DAD-42C0-B7D8-ABA32E511652}" xr6:coauthVersionLast="47" xr6:coauthVersionMax="47" xr10:uidLastSave="{00000000-0000-0000-0000-000000000000}"/>
  <bookViews>
    <workbookView xWindow="-108" yWindow="-108" windowWidth="23256" windowHeight="12576" xr2:uid="{28484054-75B6-6341-9014-3818F77E383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7" i="1" l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P70" i="1"/>
  <c r="K70" i="1"/>
  <c r="H70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C93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C84" i="1"/>
  <c r="C83" i="1"/>
  <c r="W70" i="1"/>
  <c r="V70" i="1"/>
  <c r="U70" i="1"/>
  <c r="T70" i="1"/>
  <c r="S70" i="1"/>
  <c r="R70" i="1"/>
  <c r="Q70" i="1"/>
  <c r="O70" i="1"/>
  <c r="N70" i="1"/>
  <c r="M70" i="1"/>
  <c r="L70" i="1"/>
  <c r="J70" i="1"/>
  <c r="I70" i="1"/>
  <c r="W65" i="1"/>
  <c r="W67" i="1" s="1"/>
  <c r="V65" i="1"/>
  <c r="V67" i="1" s="1"/>
  <c r="U65" i="1"/>
  <c r="U67" i="1" s="1"/>
  <c r="T65" i="1"/>
  <c r="T67" i="1" s="1"/>
  <c r="S65" i="1"/>
  <c r="S67" i="1" s="1"/>
  <c r="R65" i="1"/>
  <c r="R67" i="1" s="1"/>
  <c r="Q65" i="1"/>
  <c r="Q67" i="1" s="1"/>
  <c r="P65" i="1"/>
  <c r="P67" i="1" s="1"/>
  <c r="O65" i="1"/>
  <c r="O67" i="1" s="1"/>
  <c r="N65" i="1"/>
  <c r="N67" i="1" s="1"/>
  <c r="M65" i="1"/>
  <c r="M67" i="1" s="1"/>
  <c r="L65" i="1"/>
  <c r="L67" i="1" s="1"/>
  <c r="K65" i="1"/>
  <c r="K67" i="1" s="1"/>
  <c r="J65" i="1"/>
  <c r="J67" i="1" s="1"/>
  <c r="I65" i="1"/>
  <c r="I67" i="1" s="1"/>
  <c r="H65" i="1"/>
  <c r="H67" i="1" s="1"/>
  <c r="G65" i="1"/>
  <c r="G67" i="1" s="1"/>
  <c r="F65" i="1"/>
  <c r="F67" i="1" s="1"/>
  <c r="E65" i="1"/>
  <c r="E67" i="1" s="1"/>
  <c r="D65" i="1"/>
  <c r="D67" i="1" s="1"/>
  <c r="C65" i="1"/>
  <c r="C67" i="1" s="1"/>
  <c r="G49" i="1"/>
  <c r="F49" i="1"/>
  <c r="E49" i="1"/>
  <c r="D49" i="1"/>
  <c r="C49" i="1"/>
  <c r="G48" i="1"/>
  <c r="F48" i="1"/>
  <c r="E48" i="1"/>
  <c r="D48" i="1"/>
  <c r="C48" i="1"/>
  <c r="G47" i="1"/>
  <c r="F47" i="1"/>
  <c r="E47" i="1"/>
  <c r="D47" i="1"/>
  <c r="C47" i="1"/>
  <c r="C44" i="1"/>
  <c r="C43" i="1"/>
  <c r="C42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R28" i="1"/>
  <c r="Q28" i="1"/>
  <c r="W26" i="1"/>
  <c r="V26" i="1"/>
  <c r="U26" i="1"/>
  <c r="U28" i="1" s="1"/>
  <c r="T26" i="1"/>
  <c r="T28" i="1" s="1"/>
  <c r="S26" i="1"/>
  <c r="S28" i="1" s="1"/>
  <c r="R26" i="1"/>
  <c r="Q26" i="1"/>
  <c r="P26" i="1"/>
  <c r="O26" i="1"/>
  <c r="N26" i="1"/>
  <c r="M26" i="1"/>
  <c r="M28" i="1" s="1"/>
  <c r="L26" i="1"/>
  <c r="L28" i="1" s="1"/>
  <c r="K26" i="1"/>
  <c r="J26" i="1"/>
  <c r="I26" i="1"/>
  <c r="H26" i="1"/>
  <c r="G26" i="1"/>
  <c r="F26" i="1"/>
  <c r="E26" i="1"/>
  <c r="E28" i="1" s="1"/>
  <c r="D26" i="1"/>
  <c r="D28" i="1" s="1"/>
  <c r="C26" i="1"/>
  <c r="C28" i="1" s="1"/>
  <c r="G10" i="1"/>
  <c r="F10" i="1"/>
  <c r="G31" i="1" s="1"/>
  <c r="E10" i="1"/>
  <c r="D10" i="1"/>
  <c r="C10" i="1"/>
  <c r="C31" i="1" l="1"/>
  <c r="D31" i="1"/>
  <c r="D50" i="1"/>
  <c r="M92" i="1"/>
  <c r="M94" i="1" s="1"/>
  <c r="K28" i="1"/>
  <c r="I28" i="1"/>
  <c r="E31" i="1"/>
  <c r="G50" i="1"/>
  <c r="F31" i="1"/>
  <c r="J28" i="1"/>
  <c r="C50" i="1"/>
  <c r="F50" i="1"/>
  <c r="G70" i="1" s="1"/>
  <c r="K92" i="1"/>
  <c r="K94" i="1" s="1"/>
  <c r="S92" i="1"/>
  <c r="S94" i="1" s="1"/>
  <c r="D92" i="1"/>
  <c r="D94" i="1" s="1"/>
  <c r="T92" i="1"/>
  <c r="T94" i="1" s="1"/>
  <c r="E50" i="1"/>
  <c r="E92" i="1"/>
  <c r="E94" i="1" s="1"/>
  <c r="U92" i="1"/>
  <c r="U94" i="1" s="1"/>
  <c r="C92" i="1"/>
  <c r="C94" i="1" s="1"/>
  <c r="F28" i="1"/>
  <c r="F92" i="1"/>
  <c r="V28" i="1"/>
  <c r="N28" i="1"/>
  <c r="V92" i="1"/>
  <c r="V94" i="1" s="1"/>
  <c r="H92" i="1"/>
  <c r="N92" i="1"/>
  <c r="O92" i="1"/>
  <c r="G28" i="1"/>
  <c r="O28" i="1"/>
  <c r="W28" i="1"/>
  <c r="L92" i="1"/>
  <c r="L94" i="1" s="1"/>
  <c r="H28" i="1"/>
  <c r="P28" i="1"/>
  <c r="P92" i="1"/>
  <c r="I92" i="1"/>
  <c r="I94" i="1" s="1"/>
  <c r="Q92" i="1"/>
  <c r="Q94" i="1" s="1"/>
  <c r="G92" i="1"/>
  <c r="G94" i="1" s="1"/>
  <c r="C38" i="1"/>
  <c r="J92" i="1"/>
  <c r="R92" i="1"/>
  <c r="R94" i="1" s="1"/>
  <c r="W92" i="1"/>
  <c r="C70" i="1" l="1"/>
  <c r="F70" i="1"/>
  <c r="F97" i="1" s="1"/>
  <c r="F94" i="1"/>
  <c r="D70" i="1"/>
  <c r="D97" i="1" s="1"/>
  <c r="J94" i="1"/>
  <c r="E70" i="1"/>
  <c r="E97" i="1" s="1"/>
  <c r="D17" i="1"/>
  <c r="D38" i="1" s="1"/>
  <c r="N94" i="1"/>
  <c r="W94" i="1"/>
  <c r="P94" i="1"/>
  <c r="O94" i="1"/>
  <c r="H94" i="1"/>
  <c r="C77" i="1" l="1"/>
  <c r="D56" i="1" s="1"/>
  <c r="D77" i="1" s="1"/>
  <c r="E56" i="1" s="1"/>
  <c r="E77" i="1" s="1"/>
  <c r="C97" i="1"/>
  <c r="E17" i="1"/>
  <c r="E38" i="1" s="1"/>
  <c r="C104" i="1" l="1"/>
  <c r="D83" i="1" s="1"/>
  <c r="G17" i="1"/>
  <c r="G38" i="1" s="1"/>
  <c r="F17" i="1"/>
  <c r="F38" i="1" s="1"/>
  <c r="F56" i="1"/>
  <c r="F77" i="1" s="1"/>
  <c r="G56" i="1"/>
  <c r="G77" i="1" s="1"/>
  <c r="D104" i="1" l="1"/>
  <c r="E83" i="1" s="1"/>
  <c r="E104" i="1" s="1"/>
  <c r="H56" i="1"/>
  <c r="H77" i="1" s="1"/>
  <c r="I56" i="1" s="1"/>
  <c r="I77" i="1" s="1"/>
  <c r="J56" i="1" s="1"/>
  <c r="J77" i="1" s="1"/>
  <c r="K56" i="1" s="1"/>
  <c r="K77" i="1" s="1"/>
  <c r="L56" i="1" s="1"/>
  <c r="L77" i="1" s="1"/>
  <c r="M56" i="1" s="1"/>
  <c r="M77" i="1" s="1"/>
  <c r="N56" i="1" s="1"/>
  <c r="N77" i="1" s="1"/>
  <c r="O56" i="1" s="1"/>
  <c r="O77" i="1" s="1"/>
  <c r="P56" i="1" s="1"/>
  <c r="P77" i="1" s="1"/>
  <c r="Q56" i="1" s="1"/>
  <c r="Q77" i="1" s="1"/>
  <c r="R56" i="1" s="1"/>
  <c r="R77" i="1" s="1"/>
  <c r="S56" i="1" s="1"/>
  <c r="S77" i="1" s="1"/>
  <c r="T56" i="1" s="1"/>
  <c r="T77" i="1" s="1"/>
  <c r="U56" i="1" s="1"/>
  <c r="U77" i="1" s="1"/>
  <c r="V56" i="1" s="1"/>
  <c r="V77" i="1" s="1"/>
  <c r="W56" i="1" s="1"/>
  <c r="W77" i="1" s="1"/>
  <c r="H17" i="1"/>
  <c r="H38" i="1" s="1"/>
  <c r="G83" i="1" l="1"/>
  <c r="G104" i="1" s="1"/>
  <c r="H83" i="1" s="1"/>
  <c r="F83" i="1"/>
  <c r="F104" i="1" s="1"/>
  <c r="I17" i="1"/>
  <c r="I38" i="1" s="1"/>
  <c r="J17" i="1" l="1"/>
  <c r="J38" i="1" s="1"/>
  <c r="H104" i="1"/>
  <c r="I83" i="1" s="1"/>
  <c r="I104" i="1" s="1"/>
  <c r="J83" i="1" s="1"/>
  <c r="J104" i="1" l="1"/>
  <c r="K83" i="1" s="1"/>
  <c r="K17" i="1"/>
  <c r="K38" i="1" s="1"/>
  <c r="K104" i="1" l="1"/>
  <c r="L83" i="1" s="1"/>
  <c r="L17" i="1"/>
  <c r="L38" i="1" s="1"/>
  <c r="L104" i="1" l="1"/>
  <c r="M83" i="1" s="1"/>
  <c r="M17" i="1"/>
  <c r="M38" i="1" s="1"/>
  <c r="N17" i="1" l="1"/>
  <c r="N38" i="1" s="1"/>
  <c r="M104" i="1"/>
  <c r="N83" i="1" s="1"/>
  <c r="O17" i="1" l="1"/>
  <c r="O38" i="1" s="1"/>
  <c r="N104" i="1"/>
  <c r="O83" i="1" s="1"/>
  <c r="P17" i="1" l="1"/>
  <c r="P38" i="1" s="1"/>
  <c r="O104" i="1"/>
  <c r="P83" i="1" s="1"/>
  <c r="P104" i="1" l="1"/>
  <c r="Q83" i="1" s="1"/>
  <c r="Q17" i="1"/>
  <c r="Q38" i="1" s="1"/>
  <c r="Q104" i="1" l="1"/>
  <c r="R83" i="1" s="1"/>
  <c r="R17" i="1"/>
  <c r="R38" i="1" s="1"/>
  <c r="R104" i="1" l="1"/>
  <c r="S83" i="1" s="1"/>
  <c r="S17" i="1"/>
  <c r="S38" i="1" s="1"/>
  <c r="T17" i="1" l="1"/>
  <c r="T38" i="1" s="1"/>
  <c r="S104" i="1"/>
  <c r="T83" i="1" s="1"/>
  <c r="T104" i="1" l="1"/>
  <c r="U83" i="1" s="1"/>
  <c r="U17" i="1"/>
  <c r="U38" i="1" s="1"/>
  <c r="V17" i="1" l="1"/>
  <c r="V38" i="1" s="1"/>
  <c r="U104" i="1"/>
  <c r="V83" i="1" s="1"/>
  <c r="W17" i="1" l="1"/>
  <c r="W38" i="1" s="1"/>
  <c r="V104" i="1"/>
  <c r="W83" i="1" s="1"/>
  <c r="W104" i="1" s="1"/>
</calcChain>
</file>

<file path=xl/sharedStrings.xml><?xml version="1.0" encoding="utf-8"?>
<sst xmlns="http://schemas.openxmlformats.org/spreadsheetml/2006/main" count="175" uniqueCount="66">
  <si>
    <t>Założenia do projekcji</t>
  </si>
  <si>
    <t>Okres rotacji zapasów w dniach</t>
  </si>
  <si>
    <t>Okres spływu należności (przeciętny kredyt kupiecki)</t>
  </si>
  <si>
    <t>Przeciętny okres regulowania zobowiązań</t>
  </si>
  <si>
    <t>dla roku n mamy projekcję</t>
  </si>
  <si>
    <t>rok n-4</t>
  </si>
  <si>
    <t xml:space="preserve"> rok n-3</t>
  </si>
  <si>
    <t>rok n-2</t>
  </si>
  <si>
    <t>rok n-1</t>
  </si>
  <si>
    <t>okres bieżący</t>
  </si>
  <si>
    <t>Zapasy na koniec okresu (w tyś. PLN)</t>
  </si>
  <si>
    <t>Należności na koniec okresu (w tyś. PLN)</t>
  </si>
  <si>
    <t>Zobowiązania na koniec okresu (w tyś. PLN)</t>
  </si>
  <si>
    <t>Dotychczasowa inwestycja w kapitał obrotowy na koniec okresu (w tyś. PLN)</t>
  </si>
  <si>
    <t>Prognoza przepływów finansowych - bez projektu</t>
  </si>
  <si>
    <t>Kategoria finansowa</t>
  </si>
  <si>
    <t>Zmiana stanu środków pienieżnych (w tyś. PLN)</t>
  </si>
  <si>
    <t>rok n-3</t>
  </si>
  <si>
    <t>rok n</t>
  </si>
  <si>
    <t>rok n+1</t>
  </si>
  <si>
    <t>rok n+2</t>
  </si>
  <si>
    <t>rok n+3</t>
  </si>
  <si>
    <t>rok n+4</t>
  </si>
  <si>
    <t>rok n+5</t>
  </si>
  <si>
    <t>rok n+6</t>
  </si>
  <si>
    <t>rok n+7</t>
  </si>
  <si>
    <t>rok n+8</t>
  </si>
  <si>
    <t>rok n+9</t>
  </si>
  <si>
    <t>rok n+10</t>
  </si>
  <si>
    <t>rok n+11</t>
  </si>
  <si>
    <t>rok n+12</t>
  </si>
  <si>
    <t>rok n+13</t>
  </si>
  <si>
    <t>rok n+14</t>
  </si>
  <si>
    <t>rok n+15</t>
  </si>
  <si>
    <t>rok n+16</t>
  </si>
  <si>
    <t>Stan środków pieniężnych na początek roku</t>
  </si>
  <si>
    <t>rachunek zysków i strat</t>
  </si>
  <si>
    <t>Przychody netto ze sprzedaży produktów, towarów i usług</t>
  </si>
  <si>
    <t>w tym z realizowanego projektu</t>
  </si>
  <si>
    <t>Koszty zmienne</t>
  </si>
  <si>
    <t>Koszty stałe</t>
  </si>
  <si>
    <t>w tym amortyzacja</t>
  </si>
  <si>
    <t>Pozostałe przychody (zgodnie z opisem Wnioskodawcy)</t>
  </si>
  <si>
    <t>Pozostałe wydatki związane z dział. operacyjną</t>
  </si>
  <si>
    <t>Koszty finansowe (m.in. odsetki od kredytów, pożyczek)</t>
  </si>
  <si>
    <t>Zysk brutto</t>
  </si>
  <si>
    <t>Podatek dochodowy</t>
  </si>
  <si>
    <t>Zysk netto</t>
  </si>
  <si>
    <t>rachunek przepływów pieniężnych</t>
  </si>
  <si>
    <t>Nakłady inwestycyjne związane z real. projektu</t>
  </si>
  <si>
    <t>Pozostałe nakłady inwestycyjne</t>
  </si>
  <si>
    <t xml:space="preserve">Nakłady na kapitał pracujący </t>
  </si>
  <si>
    <t>Inne korekty</t>
  </si>
  <si>
    <t>Zaciągnięcie kredytów i pożyczek</t>
  </si>
  <si>
    <t>Dopłaty właścicieli</t>
  </si>
  <si>
    <t>Dotacja dotycząca realizowanego projektu</t>
  </si>
  <si>
    <t>Spłata kredytów i pożyczek</t>
  </si>
  <si>
    <t>Wypłaty na rzecz właścicieli</t>
  </si>
  <si>
    <t>Stan środków pieniężnych na koniec okresu</t>
  </si>
  <si>
    <t>Prognoza przepływów finansowych - z projektem</t>
  </si>
  <si>
    <t>BEZ PROJEKTU</t>
  </si>
  <si>
    <t>Z PROJEKTEM</t>
  </si>
  <si>
    <t>TYLKO DLA PROJEKTU</t>
  </si>
  <si>
    <t>Prognoza przepływów finansowych projektu - tylko dla projektu</t>
  </si>
  <si>
    <t>Dotacja dotycząca realizowanego projektu - nie dotyczy</t>
  </si>
  <si>
    <t>w tym z realizowanego projektu - nie dotyczy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</si>
</sst>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#,##0.00&quot;    &quot;;&quot;-&quot;#,##0.00&quot;    &quot;;&quot; -&quot;00&quot;    &quot;;&quot; &quot;@&quot; &quot;"/>
    <numFmt numFmtId="165" formatCode="_-* #,##0.00\ _z_ł_-;\-* #,##0.00\ _z_ł_-;_-* &quot;-&quot;??\ _z_ł_-;_-@_-"/>
    <numFmt numFmtId="166" formatCode="_-* #,##0\ _z_ł_-;\-* #,##0\ _z_ł_-;_-* &quot;-&quot;??\ _z_ł_-;_-@_-"/>
    <numFmt numFmtId="167" formatCode="#,##0.0_ ;\-#,##0.0\ "/>
  </numFmts>
  <fonts count="17"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22"/>
      <color rgb="FF000000"/>
      <name val="Calibri"/>
      <family val="2"/>
    </font>
    <font>
      <sz val="10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rgb="FFFFFFFF"/>
      </patternFill>
    </fill>
    <fill>
      <patternFill patternType="solid">
        <fgColor theme="0" tint="-0.249977111117893"/>
        <bgColor rgb="FFFFFFFF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0"/>
      </right>
      <top style="medium">
        <color indexed="64"/>
      </top>
      <bottom style="medium">
        <color indexed="64"/>
      </bottom>
      <diagonal/>
    </border>
    <border>
      <left/>
      <right style="medium">
        <color indexed="0"/>
      </right>
      <top style="medium">
        <color indexed="64"/>
      </top>
      <bottom style="medium">
        <color indexed="64"/>
      </bottom>
      <diagonal/>
    </border>
    <border>
      <left style="medium">
        <color indexed="0"/>
      </left>
      <right style="medium">
        <color indexed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</cellStyleXfs>
  <cellXfs count="71">
    <xf numFmtId="0" fontId="0" fillId="0" borderId="0" xfId="0"/>
    <xf numFmtId="0" fontId="2" fillId="0" borderId="0" xfId="1" applyFont="1"/>
    <xf numFmtId="0" fontId="3" fillId="2" borderId="1" xfId="1" applyFont="1" applyFill="1" applyBorder="1" applyAlignment="1">
      <alignment horizontal="left" vertical="center"/>
    </xf>
    <xf numFmtId="0" fontId="2" fillId="0" borderId="0" xfId="1" applyFont="1" applyAlignment="1">
      <alignment vertical="center"/>
    </xf>
    <xf numFmtId="0" fontId="4" fillId="0" borderId="0" xfId="0" applyFont="1"/>
    <xf numFmtId="0" fontId="5" fillId="0" borderId="0" xfId="1" applyFont="1" applyAlignment="1">
      <alignment vertical="center"/>
    </xf>
    <xf numFmtId="0" fontId="2" fillId="2" borderId="2" xfId="1" applyFont="1" applyFill="1" applyBorder="1" applyAlignment="1">
      <alignment horizontal="right" vertical="center"/>
    </xf>
    <xf numFmtId="4" fontId="7" fillId="3" borderId="3" xfId="2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Alignment="1">
      <alignment horizontal="right" vertical="center"/>
    </xf>
    <xf numFmtId="0" fontId="2" fillId="2" borderId="4" xfId="1" applyFont="1" applyFill="1" applyBorder="1" applyAlignment="1">
      <alignment horizontal="right" vertical="center"/>
    </xf>
    <xf numFmtId="166" fontId="2" fillId="0" borderId="0" xfId="3" applyNumberFormat="1" applyFont="1" applyFill="1" applyBorder="1" applyAlignment="1" applyProtection="1">
      <alignment horizontal="right" vertical="center"/>
    </xf>
    <xf numFmtId="0" fontId="8" fillId="0" borderId="0" xfId="1" applyFont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/>
    </xf>
    <xf numFmtId="0" fontId="2" fillId="2" borderId="6" xfId="3" applyNumberFormat="1" applyFont="1" applyFill="1" applyBorder="1" applyAlignment="1" applyProtection="1">
      <alignment horizontal="center" vertical="center"/>
    </xf>
    <xf numFmtId="0" fontId="2" fillId="2" borderId="7" xfId="3" applyNumberFormat="1" applyFont="1" applyFill="1" applyBorder="1" applyAlignment="1" applyProtection="1">
      <alignment horizontal="center" vertical="center" wrapText="1"/>
    </xf>
    <xf numFmtId="0" fontId="2" fillId="0" borderId="0" xfId="3" applyNumberFormat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>
      <alignment horizontal="right" vertical="center"/>
    </xf>
    <xf numFmtId="4" fontId="7" fillId="3" borderId="3" xfId="2" applyNumberFormat="1" applyFont="1" applyFill="1" applyBorder="1" applyAlignment="1" applyProtection="1">
      <alignment horizontal="right" vertical="center"/>
      <protection locked="0"/>
    </xf>
    <xf numFmtId="167" fontId="2" fillId="2" borderId="8" xfId="0" applyNumberFormat="1" applyFont="1" applyFill="1" applyBorder="1" applyAlignment="1" applyProtection="1">
      <alignment vertical="center" shrinkToFit="1"/>
      <protection locked="0"/>
    </xf>
    <xf numFmtId="167" fontId="2" fillId="0" borderId="0" xfId="0" applyNumberFormat="1" applyFont="1" applyAlignment="1" applyProtection="1">
      <alignment vertical="center" shrinkToFit="1"/>
      <protection locked="0"/>
    </xf>
    <xf numFmtId="0" fontId="9" fillId="0" borderId="0" xfId="1" applyFont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167" fontId="2" fillId="2" borderId="9" xfId="0" applyNumberFormat="1" applyFont="1" applyFill="1" applyBorder="1" applyAlignment="1">
      <alignment vertical="center" shrinkToFit="1"/>
    </xf>
    <xf numFmtId="167" fontId="2" fillId="2" borderId="10" xfId="0" applyNumberFormat="1" applyFont="1" applyFill="1" applyBorder="1" applyAlignment="1">
      <alignment vertical="center" shrinkToFit="1"/>
    </xf>
    <xf numFmtId="167" fontId="2" fillId="0" borderId="0" xfId="0" applyNumberFormat="1" applyFont="1" applyAlignment="1">
      <alignment vertical="center" shrinkToFit="1"/>
    </xf>
    <xf numFmtId="4" fontId="2" fillId="0" borderId="0" xfId="1" applyNumberFormat="1" applyFont="1" applyAlignment="1">
      <alignment vertical="center"/>
    </xf>
    <xf numFmtId="0" fontId="13" fillId="0" borderId="19" xfId="0" applyFont="1" applyBorder="1" applyAlignment="1" applyProtection="1">
      <alignment horizontal="center" wrapText="1"/>
      <protection locked="0"/>
    </xf>
    <xf numFmtId="0" fontId="13" fillId="0" borderId="20" xfId="0" applyFont="1" applyBorder="1" applyAlignment="1" applyProtection="1">
      <alignment horizontal="center" wrapText="1"/>
      <protection locked="0"/>
    </xf>
    <xf numFmtId="0" fontId="13" fillId="0" borderId="12" xfId="0" applyFont="1" applyBorder="1" applyAlignment="1" applyProtection="1">
      <alignment horizontal="center" wrapText="1"/>
      <protection locked="0"/>
    </xf>
    <xf numFmtId="0" fontId="13" fillId="0" borderId="21" xfId="0" applyFont="1" applyBorder="1" applyAlignment="1" applyProtection="1">
      <alignment horizontal="center" wrapText="1"/>
      <protection locked="0"/>
    </xf>
    <xf numFmtId="0" fontId="13" fillId="0" borderId="13" xfId="0" applyFont="1" applyBorder="1" applyAlignment="1" applyProtection="1">
      <alignment horizontal="center" wrapText="1"/>
      <protection locked="0"/>
    </xf>
    <xf numFmtId="0" fontId="14" fillId="2" borderId="22" xfId="1" applyFont="1" applyFill="1" applyBorder="1" applyAlignment="1">
      <alignment vertical="center" wrapText="1"/>
    </xf>
    <xf numFmtId="0" fontId="14" fillId="2" borderId="22" xfId="1" applyFont="1" applyFill="1" applyBorder="1" applyAlignment="1">
      <alignment vertical="center"/>
    </xf>
    <xf numFmtId="4" fontId="2" fillId="2" borderId="23" xfId="1" applyNumberFormat="1" applyFont="1" applyFill="1" applyBorder="1" applyAlignment="1">
      <alignment vertical="center" shrinkToFit="1"/>
    </xf>
    <xf numFmtId="4" fontId="2" fillId="2" borderId="23" xfId="0" applyNumberFormat="1" applyFont="1" applyFill="1" applyBorder="1" applyAlignment="1">
      <alignment vertical="center" shrinkToFit="1"/>
    </xf>
    <xf numFmtId="4" fontId="2" fillId="2" borderId="8" xfId="0" applyNumberFormat="1" applyFont="1" applyFill="1" applyBorder="1" applyAlignment="1">
      <alignment vertical="center" shrinkToFit="1"/>
    </xf>
    <xf numFmtId="0" fontId="4" fillId="5" borderId="0" xfId="0" applyFont="1" applyFill="1"/>
    <xf numFmtId="0" fontId="14" fillId="2" borderId="24" xfId="1" applyFont="1" applyFill="1" applyBorder="1" applyAlignment="1">
      <alignment vertical="center" wrapText="1"/>
    </xf>
    <xf numFmtId="4" fontId="2" fillId="2" borderId="25" xfId="1" applyNumberFormat="1" applyFont="1" applyFill="1" applyBorder="1" applyAlignment="1">
      <alignment vertical="center" shrinkToFit="1"/>
    </xf>
    <xf numFmtId="4" fontId="2" fillId="2" borderId="25" xfId="0" applyNumberFormat="1" applyFont="1" applyFill="1" applyBorder="1" applyAlignment="1">
      <alignment vertical="center" shrinkToFit="1"/>
    </xf>
    <xf numFmtId="4" fontId="2" fillId="2" borderId="10" xfId="0" applyNumberFormat="1" applyFont="1" applyFill="1" applyBorder="1" applyAlignment="1">
      <alignment vertical="center" shrinkToFit="1"/>
    </xf>
    <xf numFmtId="164" fontId="16" fillId="6" borderId="0" xfId="2" applyFont="1" applyFill="1" applyAlignment="1">
      <alignment vertical="top"/>
    </xf>
    <xf numFmtId="0" fontId="16" fillId="6" borderId="0" xfId="4" applyFont="1" applyFill="1" applyAlignment="1">
      <alignment vertical="top"/>
    </xf>
    <xf numFmtId="0" fontId="15" fillId="6" borderId="0" xfId="4" applyFont="1" applyFill="1" applyAlignment="1">
      <alignment vertical="top"/>
    </xf>
    <xf numFmtId="4" fontId="7" fillId="7" borderId="3" xfId="2" applyNumberFormat="1" applyFont="1" applyFill="1" applyBorder="1" applyAlignment="1" applyProtection="1">
      <alignment horizontal="right" vertical="center"/>
    </xf>
    <xf numFmtId="0" fontId="14" fillId="2" borderId="26" xfId="1" applyFont="1" applyFill="1" applyBorder="1" applyAlignment="1">
      <alignment vertical="center" wrapText="1"/>
    </xf>
    <xf numFmtId="4" fontId="7" fillId="3" borderId="27" xfId="2" applyNumberFormat="1" applyFont="1" applyFill="1" applyBorder="1" applyAlignment="1" applyProtection="1">
      <alignment horizontal="right" vertical="center"/>
      <protection locked="0"/>
    </xf>
    <xf numFmtId="4" fontId="2" fillId="2" borderId="28" xfId="1" applyNumberFormat="1" applyFont="1" applyFill="1" applyBorder="1" applyAlignment="1">
      <alignment vertical="center" shrinkToFit="1"/>
    </xf>
    <xf numFmtId="4" fontId="2" fillId="2" borderId="28" xfId="0" applyNumberFormat="1" applyFont="1" applyFill="1" applyBorder="1" applyAlignment="1">
      <alignment vertical="center" shrinkToFit="1"/>
    </xf>
    <xf numFmtId="4" fontId="2" fillId="2" borderId="29" xfId="0" applyNumberFormat="1" applyFont="1" applyFill="1" applyBorder="1" applyAlignment="1">
      <alignment vertical="center" shrinkToFit="1"/>
    </xf>
    <xf numFmtId="0" fontId="14" fillId="2" borderId="30" xfId="1" applyFont="1" applyFill="1" applyBorder="1" applyAlignment="1">
      <alignment vertical="center"/>
    </xf>
    <xf numFmtId="4" fontId="7" fillId="3" borderId="31" xfId="2" applyNumberFormat="1" applyFont="1" applyFill="1" applyBorder="1" applyAlignment="1" applyProtection="1">
      <alignment horizontal="right" vertical="center"/>
      <protection locked="0"/>
    </xf>
    <xf numFmtId="4" fontId="7" fillId="3" borderId="32" xfId="2" applyNumberFormat="1" applyFont="1" applyFill="1" applyBorder="1" applyAlignment="1" applyProtection="1">
      <alignment horizontal="right" vertical="center"/>
      <protection locked="0"/>
    </xf>
    <xf numFmtId="4" fontId="7" fillId="3" borderId="33" xfId="2" applyNumberFormat="1" applyFont="1" applyFill="1" applyBorder="1" applyAlignment="1" applyProtection="1">
      <alignment horizontal="right" vertical="center"/>
      <protection locked="0"/>
    </xf>
    <xf numFmtId="4" fontId="7" fillId="7" borderId="33" xfId="2" applyNumberFormat="1" applyFont="1" applyFill="1" applyBorder="1" applyAlignment="1" applyProtection="1">
      <alignment horizontal="right" vertical="center"/>
    </xf>
    <xf numFmtId="4" fontId="7" fillId="7" borderId="27" xfId="2" applyNumberFormat="1" applyFont="1" applyFill="1" applyBorder="1" applyAlignment="1" applyProtection="1">
      <alignment horizontal="right" vertical="center"/>
    </xf>
    <xf numFmtId="4" fontId="7" fillId="8" borderId="27" xfId="2" applyNumberFormat="1" applyFont="1" applyFill="1" applyBorder="1" applyAlignment="1" applyProtection="1">
      <alignment horizontal="right" vertical="center"/>
    </xf>
    <xf numFmtId="0" fontId="10" fillId="2" borderId="11" xfId="1" applyFont="1" applyFill="1" applyBorder="1" applyAlignment="1">
      <alignment vertical="center"/>
    </xf>
    <xf numFmtId="0" fontId="11" fillId="2" borderId="12" xfId="0" applyFont="1" applyFill="1" applyBorder="1"/>
    <xf numFmtId="0" fontId="11" fillId="2" borderId="13" xfId="0" applyFont="1" applyFill="1" applyBorder="1"/>
    <xf numFmtId="0" fontId="12" fillId="4" borderId="14" xfId="1" applyFont="1" applyFill="1" applyBorder="1" applyAlignment="1">
      <alignment horizontal="center" vertical="center"/>
    </xf>
    <xf numFmtId="0" fontId="12" fillId="4" borderId="18" xfId="1" applyFont="1" applyFill="1" applyBorder="1" applyAlignment="1">
      <alignment horizontal="center" vertical="center"/>
    </xf>
    <xf numFmtId="0" fontId="12" fillId="4" borderId="15" xfId="1" applyFont="1" applyFill="1" applyBorder="1" applyAlignment="1">
      <alignment horizontal="center" vertical="center" wrapText="1"/>
    </xf>
    <xf numFmtId="0" fontId="12" fillId="4" borderId="16" xfId="1" applyFont="1" applyFill="1" applyBorder="1" applyAlignment="1">
      <alignment horizontal="center" vertical="center" wrapText="1"/>
    </xf>
    <xf numFmtId="0" fontId="12" fillId="4" borderId="17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textRotation="90"/>
    </xf>
    <xf numFmtId="0" fontId="2" fillId="2" borderId="2" xfId="1" applyFont="1" applyFill="1" applyBorder="1" applyAlignment="1">
      <alignment horizontal="center" vertical="center" textRotation="90"/>
    </xf>
    <xf numFmtId="0" fontId="2" fillId="2" borderId="4" xfId="1" applyFont="1" applyFill="1" applyBorder="1" applyAlignment="1">
      <alignment horizontal="center" vertical="center" textRotation="90"/>
    </xf>
    <xf numFmtId="0" fontId="2" fillId="2" borderId="1" xfId="1" applyFont="1" applyFill="1" applyBorder="1" applyAlignment="1">
      <alignment horizontal="center" vertical="center" textRotation="90" wrapText="1"/>
    </xf>
    <xf numFmtId="0" fontId="2" fillId="2" borderId="2" xfId="1" applyFont="1" applyFill="1" applyBorder="1" applyAlignment="1">
      <alignment horizontal="center" vertical="center" textRotation="90" wrapText="1"/>
    </xf>
    <xf numFmtId="0" fontId="2" fillId="2" borderId="4" xfId="1" applyFont="1" applyFill="1" applyBorder="1" applyAlignment="1">
      <alignment horizontal="center" vertical="center" textRotation="90" wrapText="1"/>
    </xf>
  </cellXfs>
  <cellStyles count="5">
    <cellStyle name="Dziesiętny 2" xfId="3" xr:uid="{608BC106-251A-3041-929B-1CFC06605AAB}"/>
    <cellStyle name="Dziesiętny 3" xfId="2" xr:uid="{60478AD6-1030-144C-AA59-04F52C6AF137}"/>
    <cellStyle name="Normalny" xfId="0" builtinId="0"/>
    <cellStyle name="Normalny 2" xfId="1" xr:uid="{006FC1FA-6BEA-DA41-8A39-434B6B167EEF}"/>
    <cellStyle name="Normalny 3" xfId="4" xr:uid="{588CC395-4523-894D-BA3F-C71F804E779B}"/>
  </cellStyles>
  <dxfs count="3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4DCCB-E226-DE45-AAF4-3F41C79189C7}">
  <dimension ref="A1:W104"/>
  <sheetViews>
    <sheetView tabSelected="1" topLeftCell="A16" workbookViewId="0">
      <selection activeCell="B22" sqref="B22"/>
    </sheetView>
  </sheetViews>
  <sheetFormatPr defaultColWidth="9.19921875" defaultRowHeight="13.8"/>
  <cols>
    <col min="1" max="1" width="9.19921875" style="4"/>
    <col min="2" max="2" width="52.19921875" style="4" customWidth="1"/>
    <col min="3" max="3" width="13.19921875" style="4" customWidth="1"/>
    <col min="4" max="4" width="12.19921875" style="4" customWidth="1"/>
    <col min="5" max="5" width="12.796875" style="4" customWidth="1"/>
    <col min="6" max="6" width="11.69921875" style="4" customWidth="1"/>
    <col min="7" max="7" width="12.5" style="4" customWidth="1"/>
    <col min="8" max="8" width="14.5" style="4" customWidth="1"/>
    <col min="9" max="9" width="11.5" style="4" customWidth="1"/>
    <col min="10" max="10" width="11.19921875" style="4" customWidth="1"/>
    <col min="11" max="11" width="12.296875" style="4" customWidth="1"/>
    <col min="12" max="12" width="11" style="4" customWidth="1"/>
    <col min="13" max="13" width="11.5" style="4" customWidth="1"/>
    <col min="14" max="14" width="12.5" style="4" customWidth="1"/>
    <col min="15" max="15" width="11.5" style="4" customWidth="1"/>
    <col min="16" max="16384" width="9.19921875" style="4"/>
  </cols>
  <sheetData>
    <row r="1" spans="1:23" ht="23.4">
      <c r="A1" s="1"/>
      <c r="B1" s="2" t="s">
        <v>0</v>
      </c>
      <c r="C1" s="3"/>
      <c r="D1" s="3"/>
      <c r="E1" s="1"/>
      <c r="F1" s="1"/>
      <c r="G1" s="1"/>
      <c r="H1" s="1"/>
      <c r="I1" s="1"/>
      <c r="J1" s="1"/>
      <c r="K1" s="1"/>
      <c r="L1" s="1"/>
      <c r="M1" s="1"/>
    </row>
    <row r="2" spans="1:23" ht="14.4">
      <c r="A2" s="5"/>
      <c r="B2" s="6" t="s">
        <v>1</v>
      </c>
      <c r="C2" s="7">
        <v>0</v>
      </c>
      <c r="D2" s="8"/>
      <c r="F2" s="1"/>
      <c r="G2" s="1"/>
      <c r="H2" s="1"/>
      <c r="I2" s="1"/>
      <c r="J2" s="1"/>
      <c r="K2" s="1"/>
      <c r="L2" s="1"/>
      <c r="M2" s="1"/>
    </row>
    <row r="3" spans="1:23" ht="14.4">
      <c r="A3" s="5"/>
      <c r="B3" s="6" t="s">
        <v>2</v>
      </c>
      <c r="C3" s="7">
        <v>0</v>
      </c>
      <c r="D3" s="8"/>
      <c r="F3" s="1"/>
      <c r="G3" s="1"/>
      <c r="H3" s="1"/>
      <c r="I3" s="1"/>
      <c r="J3" s="1"/>
      <c r="K3" s="1"/>
      <c r="L3" s="1"/>
      <c r="M3" s="1"/>
    </row>
    <row r="4" spans="1:23" ht="15" thickBot="1">
      <c r="A4" s="1"/>
      <c r="B4" s="9" t="s">
        <v>3</v>
      </c>
      <c r="C4" s="7">
        <v>0</v>
      </c>
      <c r="D4" s="8"/>
      <c r="F4" s="1"/>
      <c r="G4" s="1"/>
      <c r="H4" s="1"/>
      <c r="I4" s="1"/>
      <c r="J4" s="1"/>
      <c r="K4" s="1"/>
      <c r="L4" s="1"/>
      <c r="M4" s="1"/>
    </row>
    <row r="5" spans="1:23" ht="18.600000000000001" thickBot="1">
      <c r="A5" s="3"/>
      <c r="B5" s="8"/>
      <c r="C5" s="8"/>
      <c r="D5" s="8"/>
      <c r="E5" s="8"/>
      <c r="F5" s="10"/>
      <c r="G5" s="1"/>
      <c r="H5" s="1" t="s">
        <v>4</v>
      </c>
      <c r="I5" s="1"/>
      <c r="J5" s="11"/>
      <c r="K5" s="11"/>
      <c r="L5" s="11"/>
      <c r="M5" s="11"/>
    </row>
    <row r="6" spans="1:23" ht="18.600000000000001" thickBot="1">
      <c r="A6" s="1"/>
      <c r="B6" s="8"/>
      <c r="C6" s="12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4"/>
      <c r="I6" s="15"/>
      <c r="J6" s="11"/>
      <c r="K6" s="11"/>
      <c r="L6" s="11"/>
      <c r="M6" s="11"/>
    </row>
    <row r="7" spans="1:23" ht="24.75" customHeight="1">
      <c r="A7" s="1"/>
      <c r="B7" s="16" t="s">
        <v>10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8"/>
      <c r="I7" s="19"/>
      <c r="J7" s="20"/>
      <c r="K7" s="20"/>
      <c r="L7" s="20"/>
      <c r="M7" s="20"/>
    </row>
    <row r="8" spans="1:23" ht="24" customHeight="1">
      <c r="A8" s="1"/>
      <c r="B8" s="6" t="s">
        <v>11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8"/>
      <c r="I8" s="19"/>
      <c r="J8" s="20"/>
      <c r="K8" s="20"/>
      <c r="L8" s="20"/>
      <c r="M8" s="20"/>
    </row>
    <row r="9" spans="1:23" ht="21" customHeight="1">
      <c r="A9" s="1"/>
      <c r="B9" s="6" t="s">
        <v>12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8"/>
      <c r="I9" s="19"/>
      <c r="J9" s="20"/>
      <c r="K9" s="20"/>
      <c r="L9" s="20"/>
      <c r="M9" s="20"/>
    </row>
    <row r="10" spans="1:23" ht="61.8" thickBot="1">
      <c r="A10" s="1"/>
      <c r="B10" s="21" t="s">
        <v>13</v>
      </c>
      <c r="C10" s="22">
        <f>C7+C8-C9</f>
        <v>0</v>
      </c>
      <c r="D10" s="22">
        <f>D7+D8-D9</f>
        <v>0</v>
      </c>
      <c r="E10" s="22">
        <f>E7+E8-E9</f>
        <v>0</v>
      </c>
      <c r="F10" s="22">
        <f>F7+F8-F9</f>
        <v>0</v>
      </c>
      <c r="G10" s="22">
        <f>G7+G8-G9</f>
        <v>0</v>
      </c>
      <c r="H10" s="23"/>
      <c r="I10" s="24"/>
      <c r="J10" s="20"/>
      <c r="K10" s="20"/>
      <c r="L10" s="20"/>
      <c r="M10" s="20"/>
    </row>
    <row r="11" spans="1:23" ht="14.4">
      <c r="A11" s="1"/>
      <c r="B11" s="1"/>
      <c r="C11" s="1"/>
      <c r="D11" s="1"/>
      <c r="E11" s="1"/>
      <c r="F11" s="1"/>
      <c r="G11" s="1"/>
      <c r="H11" s="25"/>
      <c r="I11" s="1"/>
      <c r="J11" s="1"/>
      <c r="K11" s="1"/>
      <c r="L11" s="1"/>
      <c r="M11" s="1"/>
    </row>
    <row r="12" spans="1:23" ht="14.4">
      <c r="A12" s="1"/>
      <c r="B12" s="1"/>
      <c r="C12" s="1"/>
      <c r="D12" s="1"/>
      <c r="E12" s="1"/>
      <c r="F12" s="1"/>
      <c r="G12" s="1"/>
      <c r="H12" s="25"/>
      <c r="I12" s="1"/>
      <c r="J12" s="1"/>
      <c r="K12" s="1"/>
      <c r="L12" s="1"/>
      <c r="M12" s="1"/>
    </row>
    <row r="13" spans="1:23" s="42" customFormat="1" ht="29.4" thickBot="1">
      <c r="A13" s="43" t="s">
        <v>60</v>
      </c>
      <c r="B13" s="41"/>
      <c r="C13" s="41"/>
      <c r="D13" s="41"/>
      <c r="E13" s="41"/>
      <c r="F13" s="41"/>
      <c r="G13" s="41"/>
      <c r="H13" s="41"/>
    </row>
    <row r="14" spans="1:23" ht="33.75" customHeight="1" thickBot="1">
      <c r="A14" s="1"/>
      <c r="B14" s="57" t="s">
        <v>14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9"/>
    </row>
    <row r="15" spans="1:23" ht="15" thickBot="1">
      <c r="A15" s="1"/>
      <c r="B15" s="60" t="s">
        <v>15</v>
      </c>
      <c r="C15" s="62" t="s">
        <v>16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4"/>
    </row>
    <row r="16" spans="1:23" ht="15" thickBot="1">
      <c r="A16" s="1"/>
      <c r="B16" s="61"/>
      <c r="C16" s="26" t="s">
        <v>17</v>
      </c>
      <c r="D16" s="27" t="s">
        <v>7</v>
      </c>
      <c r="E16" s="27" t="s">
        <v>8</v>
      </c>
      <c r="F16" s="28" t="s">
        <v>9</v>
      </c>
      <c r="G16" s="29" t="s">
        <v>18</v>
      </c>
      <c r="H16" s="27" t="s">
        <v>19</v>
      </c>
      <c r="I16" s="27" t="s">
        <v>20</v>
      </c>
      <c r="J16" s="28" t="s">
        <v>21</v>
      </c>
      <c r="K16" s="29" t="s">
        <v>22</v>
      </c>
      <c r="L16" s="27" t="s">
        <v>23</v>
      </c>
      <c r="M16" s="27" t="s">
        <v>24</v>
      </c>
      <c r="N16" s="27" t="s">
        <v>25</v>
      </c>
      <c r="O16" s="27" t="s">
        <v>26</v>
      </c>
      <c r="P16" s="27" t="s">
        <v>27</v>
      </c>
      <c r="Q16" s="27" t="s">
        <v>28</v>
      </c>
      <c r="R16" s="27" t="s">
        <v>29</v>
      </c>
      <c r="S16" s="27" t="s">
        <v>30</v>
      </c>
      <c r="T16" s="27" t="s">
        <v>31</v>
      </c>
      <c r="U16" s="27" t="s">
        <v>32</v>
      </c>
      <c r="V16" s="27" t="s">
        <v>33</v>
      </c>
      <c r="W16" s="30" t="s">
        <v>34</v>
      </c>
    </row>
    <row r="17" spans="1:23" ht="15" customHeight="1" thickBot="1">
      <c r="A17" s="1"/>
      <c r="B17" s="45" t="s">
        <v>35</v>
      </c>
      <c r="C17" s="46">
        <v>0</v>
      </c>
      <c r="D17" s="47">
        <f>C38</f>
        <v>0</v>
      </c>
      <c r="E17" s="47">
        <f>D38</f>
        <v>0</v>
      </c>
      <c r="F17" s="48">
        <f>E38</f>
        <v>0</v>
      </c>
      <c r="G17" s="48">
        <f>E38</f>
        <v>0</v>
      </c>
      <c r="H17" s="48">
        <f t="shared" ref="H17:W17" si="0">G38</f>
        <v>0</v>
      </c>
      <c r="I17" s="48">
        <f t="shared" si="0"/>
        <v>0</v>
      </c>
      <c r="J17" s="48">
        <f t="shared" si="0"/>
        <v>0</v>
      </c>
      <c r="K17" s="48">
        <f t="shared" si="0"/>
        <v>0</v>
      </c>
      <c r="L17" s="48">
        <f t="shared" si="0"/>
        <v>0</v>
      </c>
      <c r="M17" s="48">
        <f t="shared" si="0"/>
        <v>0</v>
      </c>
      <c r="N17" s="48">
        <f t="shared" si="0"/>
        <v>0</v>
      </c>
      <c r="O17" s="48">
        <f t="shared" si="0"/>
        <v>0</v>
      </c>
      <c r="P17" s="48">
        <f t="shared" si="0"/>
        <v>0</v>
      </c>
      <c r="Q17" s="48">
        <f t="shared" si="0"/>
        <v>0</v>
      </c>
      <c r="R17" s="48">
        <f t="shared" si="0"/>
        <v>0</v>
      </c>
      <c r="S17" s="48">
        <f t="shared" si="0"/>
        <v>0</v>
      </c>
      <c r="T17" s="48">
        <f t="shared" si="0"/>
        <v>0</v>
      </c>
      <c r="U17" s="48">
        <f t="shared" si="0"/>
        <v>0</v>
      </c>
      <c r="V17" s="48">
        <f t="shared" si="0"/>
        <v>0</v>
      </c>
      <c r="W17" s="49">
        <f t="shared" si="0"/>
        <v>0</v>
      </c>
    </row>
    <row r="18" spans="1:23" ht="14.4">
      <c r="A18" s="65" t="s">
        <v>36</v>
      </c>
      <c r="B18" s="50" t="s">
        <v>37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2">
        <v>0</v>
      </c>
    </row>
    <row r="19" spans="1:23" ht="14.4">
      <c r="A19" s="66"/>
      <c r="B19" s="32" t="s">
        <v>65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54">
        <v>0</v>
      </c>
    </row>
    <row r="20" spans="1:23" ht="14.4">
      <c r="A20" s="66"/>
      <c r="B20" s="32" t="s">
        <v>39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53">
        <v>0</v>
      </c>
    </row>
    <row r="21" spans="1:23" ht="14.4">
      <c r="A21" s="66"/>
      <c r="B21" s="32" t="s">
        <v>40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53">
        <v>0</v>
      </c>
    </row>
    <row r="22" spans="1:23" ht="14.4">
      <c r="A22" s="66"/>
      <c r="B22" s="32" t="s">
        <v>41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53">
        <v>0</v>
      </c>
    </row>
    <row r="23" spans="1:23" ht="14.4">
      <c r="A23" s="66"/>
      <c r="B23" s="32" t="s">
        <v>42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53">
        <v>0</v>
      </c>
    </row>
    <row r="24" spans="1:23" ht="14.4">
      <c r="A24" s="66"/>
      <c r="B24" s="32" t="s">
        <v>43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53">
        <v>0</v>
      </c>
    </row>
    <row r="25" spans="1:23" ht="14.4">
      <c r="A25" s="66"/>
      <c r="B25" s="32" t="s">
        <v>44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53">
        <v>0</v>
      </c>
    </row>
    <row r="26" spans="1:23" ht="14.4">
      <c r="A26" s="66"/>
      <c r="B26" s="31" t="s">
        <v>45</v>
      </c>
      <c r="C26" s="33">
        <f t="shared" ref="C26:W26" si="1">C18-C20-C21+C23-C24-C25</f>
        <v>0</v>
      </c>
      <c r="D26" s="33">
        <f t="shared" si="1"/>
        <v>0</v>
      </c>
      <c r="E26" s="33">
        <f t="shared" si="1"/>
        <v>0</v>
      </c>
      <c r="F26" s="34">
        <f t="shared" si="1"/>
        <v>0</v>
      </c>
      <c r="G26" s="34">
        <f t="shared" si="1"/>
        <v>0</v>
      </c>
      <c r="H26" s="34">
        <f t="shared" si="1"/>
        <v>0</v>
      </c>
      <c r="I26" s="34">
        <f t="shared" si="1"/>
        <v>0</v>
      </c>
      <c r="J26" s="34">
        <f t="shared" si="1"/>
        <v>0</v>
      </c>
      <c r="K26" s="34">
        <f t="shared" si="1"/>
        <v>0</v>
      </c>
      <c r="L26" s="34">
        <f t="shared" si="1"/>
        <v>0</v>
      </c>
      <c r="M26" s="34">
        <f t="shared" si="1"/>
        <v>0</v>
      </c>
      <c r="N26" s="34">
        <f t="shared" si="1"/>
        <v>0</v>
      </c>
      <c r="O26" s="34">
        <f t="shared" si="1"/>
        <v>0</v>
      </c>
      <c r="P26" s="34">
        <f t="shared" si="1"/>
        <v>0</v>
      </c>
      <c r="Q26" s="34">
        <f t="shared" si="1"/>
        <v>0</v>
      </c>
      <c r="R26" s="34">
        <f t="shared" si="1"/>
        <v>0</v>
      </c>
      <c r="S26" s="34">
        <f t="shared" si="1"/>
        <v>0</v>
      </c>
      <c r="T26" s="34">
        <f t="shared" si="1"/>
        <v>0</v>
      </c>
      <c r="U26" s="34">
        <f t="shared" si="1"/>
        <v>0</v>
      </c>
      <c r="V26" s="34">
        <f t="shared" si="1"/>
        <v>0</v>
      </c>
      <c r="W26" s="35">
        <f t="shared" si="1"/>
        <v>0</v>
      </c>
    </row>
    <row r="27" spans="1:23" ht="14.4">
      <c r="A27" s="66"/>
      <c r="B27" s="32" t="s">
        <v>46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53">
        <v>0</v>
      </c>
    </row>
    <row r="28" spans="1:23" ht="15" thickBot="1">
      <c r="A28" s="67"/>
      <c r="B28" s="37" t="s">
        <v>47</v>
      </c>
      <c r="C28" s="38">
        <f t="shared" ref="C28:W28" si="2">C26-C27</f>
        <v>0</v>
      </c>
      <c r="D28" s="38">
        <f t="shared" si="2"/>
        <v>0</v>
      </c>
      <c r="E28" s="38">
        <f t="shared" si="2"/>
        <v>0</v>
      </c>
      <c r="F28" s="39">
        <f t="shared" si="2"/>
        <v>0</v>
      </c>
      <c r="G28" s="39">
        <f t="shared" si="2"/>
        <v>0</v>
      </c>
      <c r="H28" s="39">
        <f t="shared" si="2"/>
        <v>0</v>
      </c>
      <c r="I28" s="39">
        <f t="shared" si="2"/>
        <v>0</v>
      </c>
      <c r="J28" s="39">
        <f t="shared" si="2"/>
        <v>0</v>
      </c>
      <c r="K28" s="39">
        <f t="shared" si="2"/>
        <v>0</v>
      </c>
      <c r="L28" s="39">
        <f t="shared" si="2"/>
        <v>0</v>
      </c>
      <c r="M28" s="39">
        <f t="shared" si="2"/>
        <v>0</v>
      </c>
      <c r="N28" s="39">
        <f t="shared" si="2"/>
        <v>0</v>
      </c>
      <c r="O28" s="39">
        <f t="shared" si="2"/>
        <v>0</v>
      </c>
      <c r="P28" s="39">
        <f t="shared" si="2"/>
        <v>0</v>
      </c>
      <c r="Q28" s="39">
        <f t="shared" si="2"/>
        <v>0</v>
      </c>
      <c r="R28" s="39">
        <f t="shared" si="2"/>
        <v>0</v>
      </c>
      <c r="S28" s="39">
        <f t="shared" si="2"/>
        <v>0</v>
      </c>
      <c r="T28" s="39">
        <f t="shared" si="2"/>
        <v>0</v>
      </c>
      <c r="U28" s="39">
        <f t="shared" si="2"/>
        <v>0</v>
      </c>
      <c r="V28" s="39">
        <f t="shared" si="2"/>
        <v>0</v>
      </c>
      <c r="W28" s="40">
        <f t="shared" si="2"/>
        <v>0</v>
      </c>
    </row>
    <row r="29" spans="1:23" ht="14.4">
      <c r="A29" s="68" t="s">
        <v>48</v>
      </c>
      <c r="B29" s="50" t="s">
        <v>49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v>0</v>
      </c>
      <c r="V29" s="51">
        <v>0</v>
      </c>
      <c r="W29" s="52">
        <v>0</v>
      </c>
    </row>
    <row r="30" spans="1:23" ht="14.4">
      <c r="A30" s="69"/>
      <c r="B30" s="32" t="s">
        <v>50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53">
        <v>0</v>
      </c>
    </row>
    <row r="31" spans="1:23" ht="14.4">
      <c r="A31" s="69"/>
      <c r="B31" s="32" t="s">
        <v>51</v>
      </c>
      <c r="C31" s="33">
        <f>D10-C10</f>
        <v>0</v>
      </c>
      <c r="D31" s="33">
        <f>E10-D10</f>
        <v>0</v>
      </c>
      <c r="E31" s="33">
        <f>F10-E10</f>
        <v>0</v>
      </c>
      <c r="F31" s="34">
        <f>G10-F10</f>
        <v>0</v>
      </c>
      <c r="G31" s="34">
        <f>ROUND((($C$2*G18)/365+($C$3*G18)/365-($C$4*G18)/365)-F10,2)</f>
        <v>0</v>
      </c>
      <c r="H31" s="34">
        <f t="shared" ref="H31:W31" si="3">ROUND((($C$2*H18)/365+($C$3*H18)/365-($C$4*H18)/365)-(($C$2*G18)/365+($C$3*G18)/365-($C$4*G18)/365),2)</f>
        <v>0</v>
      </c>
      <c r="I31" s="34">
        <f t="shared" si="3"/>
        <v>0</v>
      </c>
      <c r="J31" s="34">
        <f t="shared" si="3"/>
        <v>0</v>
      </c>
      <c r="K31" s="34">
        <f t="shared" si="3"/>
        <v>0</v>
      </c>
      <c r="L31" s="34">
        <f t="shared" si="3"/>
        <v>0</v>
      </c>
      <c r="M31" s="34">
        <f t="shared" si="3"/>
        <v>0</v>
      </c>
      <c r="N31" s="34">
        <f t="shared" si="3"/>
        <v>0</v>
      </c>
      <c r="O31" s="34">
        <f t="shared" si="3"/>
        <v>0</v>
      </c>
      <c r="P31" s="34">
        <f t="shared" si="3"/>
        <v>0</v>
      </c>
      <c r="Q31" s="34">
        <f t="shared" si="3"/>
        <v>0</v>
      </c>
      <c r="R31" s="34">
        <f t="shared" si="3"/>
        <v>0</v>
      </c>
      <c r="S31" s="34">
        <f t="shared" si="3"/>
        <v>0</v>
      </c>
      <c r="T31" s="34">
        <f t="shared" si="3"/>
        <v>0</v>
      </c>
      <c r="U31" s="34">
        <f t="shared" si="3"/>
        <v>0</v>
      </c>
      <c r="V31" s="34">
        <f t="shared" si="3"/>
        <v>0</v>
      </c>
      <c r="W31" s="35">
        <f t="shared" si="3"/>
        <v>0</v>
      </c>
    </row>
    <row r="32" spans="1:23" s="36" customFormat="1" ht="14.4">
      <c r="A32" s="69"/>
      <c r="B32" s="32" t="s">
        <v>52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53">
        <v>0</v>
      </c>
    </row>
    <row r="33" spans="1:23" ht="14.4">
      <c r="A33" s="69"/>
      <c r="B33" s="32" t="s">
        <v>53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53">
        <v>0</v>
      </c>
    </row>
    <row r="34" spans="1:23" ht="14.4">
      <c r="A34" s="69"/>
      <c r="B34" s="32" t="s">
        <v>54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53">
        <v>0</v>
      </c>
    </row>
    <row r="35" spans="1:23" ht="14.4">
      <c r="A35" s="69"/>
      <c r="B35" s="32" t="s">
        <v>64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54">
        <v>0</v>
      </c>
    </row>
    <row r="36" spans="1:23" ht="14.4">
      <c r="A36" s="69"/>
      <c r="B36" s="32" t="s">
        <v>56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53">
        <v>0</v>
      </c>
    </row>
    <row r="37" spans="1:23" ht="14.4">
      <c r="A37" s="69"/>
      <c r="B37" s="32" t="s">
        <v>57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53">
        <v>0</v>
      </c>
    </row>
    <row r="38" spans="1:23" ht="15" thickBot="1">
      <c r="A38" s="70"/>
      <c r="B38" s="37" t="s">
        <v>58</v>
      </c>
      <c r="C38" s="38">
        <f t="shared" ref="C38:W38" si="4">C17+C28-SUM(C29:C32)+SUM(C33:C35)-SUM(C36:C37)+C22</f>
        <v>0</v>
      </c>
      <c r="D38" s="38">
        <f t="shared" si="4"/>
        <v>0</v>
      </c>
      <c r="E38" s="38">
        <f t="shared" si="4"/>
        <v>0</v>
      </c>
      <c r="F38" s="39">
        <f t="shared" si="4"/>
        <v>0</v>
      </c>
      <c r="G38" s="39">
        <f t="shared" si="4"/>
        <v>0</v>
      </c>
      <c r="H38" s="39">
        <f t="shared" si="4"/>
        <v>0</v>
      </c>
      <c r="I38" s="39">
        <f t="shared" si="4"/>
        <v>0</v>
      </c>
      <c r="J38" s="39">
        <f t="shared" si="4"/>
        <v>0</v>
      </c>
      <c r="K38" s="39">
        <f t="shared" si="4"/>
        <v>0</v>
      </c>
      <c r="L38" s="39">
        <f t="shared" si="4"/>
        <v>0</v>
      </c>
      <c r="M38" s="39">
        <f t="shared" si="4"/>
        <v>0</v>
      </c>
      <c r="N38" s="39">
        <f t="shared" si="4"/>
        <v>0</v>
      </c>
      <c r="O38" s="39">
        <f t="shared" si="4"/>
        <v>0</v>
      </c>
      <c r="P38" s="39">
        <f t="shared" si="4"/>
        <v>0</v>
      </c>
      <c r="Q38" s="39">
        <f t="shared" si="4"/>
        <v>0</v>
      </c>
      <c r="R38" s="39">
        <f t="shared" si="4"/>
        <v>0</v>
      </c>
      <c r="S38" s="39">
        <f t="shared" si="4"/>
        <v>0</v>
      </c>
      <c r="T38" s="39">
        <f t="shared" si="4"/>
        <v>0</v>
      </c>
      <c r="U38" s="39">
        <f t="shared" si="4"/>
        <v>0</v>
      </c>
      <c r="V38" s="39">
        <f t="shared" si="4"/>
        <v>0</v>
      </c>
      <c r="W38" s="40">
        <f t="shared" si="4"/>
        <v>0</v>
      </c>
    </row>
    <row r="39" spans="1:23" hidden="1"/>
    <row r="40" spans="1:23" ht="14.4" hidden="1" thickBot="1"/>
    <row r="41" spans="1:23" ht="23.4" hidden="1">
      <c r="A41" s="1"/>
      <c r="B41" s="2" t="s">
        <v>0</v>
      </c>
      <c r="C41" s="3"/>
      <c r="D41" s="3"/>
      <c r="E41" s="1"/>
      <c r="F41" s="1"/>
      <c r="G41" s="1"/>
      <c r="H41" s="1"/>
      <c r="I41" s="1"/>
      <c r="J41" s="1"/>
      <c r="K41" s="1"/>
      <c r="L41" s="1"/>
      <c r="M41" s="1"/>
    </row>
    <row r="42" spans="1:23" ht="14.4" hidden="1">
      <c r="A42" s="5"/>
      <c r="B42" s="6" t="s">
        <v>1</v>
      </c>
      <c r="C42" s="7">
        <f>C2</f>
        <v>0</v>
      </c>
      <c r="D42" s="8"/>
      <c r="F42" s="1"/>
      <c r="G42" s="1"/>
      <c r="H42" s="1"/>
      <c r="I42" s="1"/>
      <c r="J42" s="1"/>
      <c r="K42" s="1"/>
      <c r="L42" s="1"/>
      <c r="M42" s="1"/>
    </row>
    <row r="43" spans="1:23" ht="14.4" hidden="1">
      <c r="A43" s="5"/>
      <c r="B43" s="6" t="s">
        <v>2</v>
      </c>
      <c r="C43" s="7">
        <f>C3</f>
        <v>0</v>
      </c>
      <c r="D43" s="8"/>
      <c r="F43" s="1"/>
      <c r="G43" s="1"/>
      <c r="H43" s="1"/>
      <c r="I43" s="1"/>
      <c r="J43" s="1"/>
      <c r="K43" s="1"/>
      <c r="L43" s="1"/>
      <c r="M43" s="1"/>
    </row>
    <row r="44" spans="1:23" ht="15" hidden="1" thickBot="1">
      <c r="A44" s="1"/>
      <c r="B44" s="9" t="s">
        <v>3</v>
      </c>
      <c r="C44" s="7">
        <f>C4</f>
        <v>0</v>
      </c>
      <c r="D44" s="8"/>
      <c r="F44" s="1"/>
      <c r="G44" s="1"/>
      <c r="H44" s="1"/>
      <c r="I44" s="1"/>
      <c r="J44" s="1"/>
      <c r="K44" s="1"/>
      <c r="L44" s="1"/>
      <c r="M44" s="1"/>
    </row>
    <row r="45" spans="1:23" ht="18.600000000000001" hidden="1" thickBot="1">
      <c r="A45" s="3"/>
      <c r="B45" s="8"/>
      <c r="C45" s="8"/>
      <c r="D45" s="8"/>
      <c r="E45" s="8"/>
      <c r="F45" s="10"/>
      <c r="G45" s="1"/>
      <c r="H45" s="1" t="s">
        <v>4</v>
      </c>
      <c r="I45" s="1"/>
      <c r="J45" s="11"/>
      <c r="K45" s="11"/>
      <c r="L45" s="11"/>
      <c r="M45" s="11"/>
    </row>
    <row r="46" spans="1:23" ht="18.600000000000001" hidden="1" thickBot="1">
      <c r="A46" s="1"/>
      <c r="B46" s="8"/>
      <c r="C46" s="12" t="s">
        <v>5</v>
      </c>
      <c r="D46" s="13" t="s">
        <v>6</v>
      </c>
      <c r="E46" s="13" t="s">
        <v>7</v>
      </c>
      <c r="F46" s="13" t="s">
        <v>8</v>
      </c>
      <c r="G46" s="13" t="s">
        <v>9</v>
      </c>
      <c r="H46" s="14"/>
      <c r="I46" s="15"/>
      <c r="J46" s="11"/>
      <c r="K46" s="11"/>
      <c r="L46" s="11"/>
      <c r="M46" s="11"/>
    </row>
    <row r="47" spans="1:23" ht="24.75" hidden="1" customHeight="1">
      <c r="A47" s="1"/>
      <c r="B47" s="16" t="s">
        <v>10</v>
      </c>
      <c r="C47" s="7">
        <f t="shared" ref="C47:G49" si="5">C7</f>
        <v>0</v>
      </c>
      <c r="D47" s="7">
        <f t="shared" si="5"/>
        <v>0</v>
      </c>
      <c r="E47" s="7">
        <f t="shared" si="5"/>
        <v>0</v>
      </c>
      <c r="F47" s="7">
        <f t="shared" si="5"/>
        <v>0</v>
      </c>
      <c r="G47" s="7">
        <f t="shared" si="5"/>
        <v>0</v>
      </c>
      <c r="H47" s="18"/>
      <c r="I47" s="19"/>
      <c r="J47" s="20"/>
      <c r="K47" s="20"/>
      <c r="L47" s="20"/>
      <c r="M47" s="20"/>
    </row>
    <row r="48" spans="1:23" ht="24" hidden="1" customHeight="1">
      <c r="A48" s="1"/>
      <c r="B48" s="6" t="s">
        <v>11</v>
      </c>
      <c r="C48" s="7">
        <f t="shared" si="5"/>
        <v>0</v>
      </c>
      <c r="D48" s="7">
        <f t="shared" si="5"/>
        <v>0</v>
      </c>
      <c r="E48" s="7">
        <f t="shared" si="5"/>
        <v>0</v>
      </c>
      <c r="F48" s="7">
        <f t="shared" si="5"/>
        <v>0</v>
      </c>
      <c r="G48" s="7">
        <f t="shared" si="5"/>
        <v>0</v>
      </c>
      <c r="H48" s="18"/>
      <c r="I48" s="19"/>
      <c r="J48" s="20"/>
      <c r="K48" s="20"/>
      <c r="L48" s="20"/>
      <c r="M48" s="20"/>
    </row>
    <row r="49" spans="1:23" ht="21" hidden="1" customHeight="1">
      <c r="A49" s="1"/>
      <c r="B49" s="6" t="s">
        <v>12</v>
      </c>
      <c r="C49" s="7">
        <f t="shared" si="5"/>
        <v>0</v>
      </c>
      <c r="D49" s="7">
        <f t="shared" si="5"/>
        <v>0</v>
      </c>
      <c r="E49" s="7">
        <f t="shared" si="5"/>
        <v>0</v>
      </c>
      <c r="F49" s="7">
        <f t="shared" si="5"/>
        <v>0</v>
      </c>
      <c r="G49" s="7">
        <f t="shared" si="5"/>
        <v>0</v>
      </c>
      <c r="H49" s="18"/>
      <c r="I49" s="19"/>
      <c r="J49" s="20"/>
      <c r="K49" s="20"/>
      <c r="L49" s="20"/>
      <c r="M49" s="20"/>
    </row>
    <row r="50" spans="1:23" ht="61.8" hidden="1" thickBot="1">
      <c r="A50" s="1"/>
      <c r="B50" s="21" t="s">
        <v>13</v>
      </c>
      <c r="C50" s="22">
        <f>C47+C48-C49</f>
        <v>0</v>
      </c>
      <c r="D50" s="22">
        <f>D47+D48-D49</f>
        <v>0</v>
      </c>
      <c r="E50" s="22">
        <f>E47+E48-E49</f>
        <v>0</v>
      </c>
      <c r="F50" s="22">
        <f>F47+F48-F49</f>
        <v>0</v>
      </c>
      <c r="G50" s="22">
        <f>G47+G48-G49</f>
        <v>0</v>
      </c>
      <c r="H50" s="23"/>
      <c r="I50" s="24"/>
      <c r="J50" s="20"/>
      <c r="K50" s="20"/>
      <c r="L50" s="20"/>
      <c r="M50" s="20"/>
    </row>
    <row r="51" spans="1:23" ht="14.4">
      <c r="A51" s="1"/>
      <c r="B51" s="1"/>
      <c r="C51" s="1"/>
      <c r="D51" s="1"/>
      <c r="E51" s="1"/>
      <c r="F51" s="1"/>
      <c r="G51" s="1"/>
      <c r="H51" s="25"/>
      <c r="I51" s="1"/>
      <c r="J51" s="1"/>
      <c r="K51" s="1"/>
      <c r="L51" s="1"/>
      <c r="M51" s="1"/>
    </row>
    <row r="52" spans="1:23" s="42" customFormat="1" ht="29.4" thickBot="1">
      <c r="A52" s="43" t="s">
        <v>61</v>
      </c>
      <c r="B52" s="41"/>
      <c r="C52" s="41"/>
      <c r="D52" s="41"/>
      <c r="E52" s="41"/>
      <c r="F52" s="41"/>
      <c r="G52" s="41"/>
      <c r="H52" s="41"/>
    </row>
    <row r="53" spans="1:23" ht="33.75" customHeight="1" thickBot="1">
      <c r="A53" s="1"/>
      <c r="B53" s="57" t="s">
        <v>59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9"/>
    </row>
    <row r="54" spans="1:23" ht="15" thickBot="1">
      <c r="A54" s="1"/>
      <c r="B54" s="60" t="s">
        <v>15</v>
      </c>
      <c r="C54" s="62" t="s">
        <v>16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4"/>
    </row>
    <row r="55" spans="1:23" ht="15" thickBot="1">
      <c r="A55" s="1"/>
      <c r="B55" s="61"/>
      <c r="C55" s="26" t="s">
        <v>17</v>
      </c>
      <c r="D55" s="27" t="s">
        <v>7</v>
      </c>
      <c r="E55" s="27" t="s">
        <v>8</v>
      </c>
      <c r="F55" s="28" t="s">
        <v>9</v>
      </c>
      <c r="G55" s="29" t="s">
        <v>18</v>
      </c>
      <c r="H55" s="27" t="s">
        <v>19</v>
      </c>
      <c r="I55" s="27" t="s">
        <v>20</v>
      </c>
      <c r="J55" s="28" t="s">
        <v>21</v>
      </c>
      <c r="K55" s="29" t="s">
        <v>22</v>
      </c>
      <c r="L55" s="27" t="s">
        <v>23</v>
      </c>
      <c r="M55" s="27" t="s">
        <v>24</v>
      </c>
      <c r="N55" s="27" t="s">
        <v>25</v>
      </c>
      <c r="O55" s="27" t="s">
        <v>26</v>
      </c>
      <c r="P55" s="27" t="s">
        <v>27</v>
      </c>
      <c r="Q55" s="27" t="s">
        <v>28</v>
      </c>
      <c r="R55" s="27" t="s">
        <v>29</v>
      </c>
      <c r="S55" s="27" t="s">
        <v>30</v>
      </c>
      <c r="T55" s="27" t="s">
        <v>31</v>
      </c>
      <c r="U55" s="27" t="s">
        <v>32</v>
      </c>
      <c r="V55" s="27" t="s">
        <v>33</v>
      </c>
      <c r="W55" s="30" t="s">
        <v>34</v>
      </c>
    </row>
    <row r="56" spans="1:23" ht="15" customHeight="1" thickBot="1">
      <c r="A56" s="1"/>
      <c r="B56" s="45" t="s">
        <v>35</v>
      </c>
      <c r="C56" s="46">
        <v>1</v>
      </c>
      <c r="D56" s="47">
        <f>C77</f>
        <v>2</v>
      </c>
      <c r="E56" s="47">
        <f>D77</f>
        <v>2</v>
      </c>
      <c r="F56" s="48">
        <f>E77</f>
        <v>2</v>
      </c>
      <c r="G56" s="48">
        <f>E77</f>
        <v>2</v>
      </c>
      <c r="H56" s="48">
        <f t="shared" ref="H56:W56" si="6">G77</f>
        <v>2</v>
      </c>
      <c r="I56" s="48">
        <f t="shared" si="6"/>
        <v>2</v>
      </c>
      <c r="J56" s="48">
        <f t="shared" si="6"/>
        <v>2</v>
      </c>
      <c r="K56" s="48">
        <f t="shared" si="6"/>
        <v>2</v>
      </c>
      <c r="L56" s="48">
        <f t="shared" si="6"/>
        <v>2</v>
      </c>
      <c r="M56" s="48">
        <f t="shared" si="6"/>
        <v>2</v>
      </c>
      <c r="N56" s="48">
        <f t="shared" si="6"/>
        <v>2</v>
      </c>
      <c r="O56" s="48">
        <f t="shared" si="6"/>
        <v>2</v>
      </c>
      <c r="P56" s="48">
        <f t="shared" si="6"/>
        <v>2</v>
      </c>
      <c r="Q56" s="48">
        <f t="shared" si="6"/>
        <v>2</v>
      </c>
      <c r="R56" s="48">
        <f t="shared" si="6"/>
        <v>2</v>
      </c>
      <c r="S56" s="48">
        <f t="shared" si="6"/>
        <v>2</v>
      </c>
      <c r="T56" s="48">
        <f t="shared" si="6"/>
        <v>2</v>
      </c>
      <c r="U56" s="48">
        <f t="shared" si="6"/>
        <v>2</v>
      </c>
      <c r="V56" s="48">
        <f t="shared" si="6"/>
        <v>2</v>
      </c>
      <c r="W56" s="49">
        <f t="shared" si="6"/>
        <v>2</v>
      </c>
    </row>
    <row r="57" spans="1:23" ht="14.4">
      <c r="A57" s="65" t="s">
        <v>36</v>
      </c>
      <c r="B57" s="50" t="s">
        <v>37</v>
      </c>
      <c r="C57" s="51">
        <v>1</v>
      </c>
      <c r="D57" s="51">
        <v>0</v>
      </c>
      <c r="E57" s="51">
        <v>0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1">
        <v>0</v>
      </c>
      <c r="T57" s="51">
        <v>0</v>
      </c>
      <c r="U57" s="51">
        <v>0</v>
      </c>
      <c r="V57" s="51">
        <v>0</v>
      </c>
      <c r="W57" s="52">
        <v>0</v>
      </c>
    </row>
    <row r="58" spans="1:23" ht="14.4">
      <c r="A58" s="66"/>
      <c r="B58" s="32" t="s">
        <v>38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53">
        <v>0</v>
      </c>
    </row>
    <row r="59" spans="1:23" ht="14.4">
      <c r="A59" s="66"/>
      <c r="B59" s="32" t="s">
        <v>39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53">
        <v>0</v>
      </c>
    </row>
    <row r="60" spans="1:23" ht="14.4">
      <c r="A60" s="66"/>
      <c r="B60" s="32" t="s">
        <v>40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53">
        <v>0</v>
      </c>
    </row>
    <row r="61" spans="1:23" ht="14.4">
      <c r="A61" s="66"/>
      <c r="B61" s="32" t="s">
        <v>41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53">
        <v>0</v>
      </c>
    </row>
    <row r="62" spans="1:23" ht="14.4">
      <c r="A62" s="66"/>
      <c r="B62" s="32" t="s">
        <v>42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53">
        <v>0</v>
      </c>
    </row>
    <row r="63" spans="1:23" ht="14.4">
      <c r="A63" s="66"/>
      <c r="B63" s="32" t="s">
        <v>43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53">
        <v>0</v>
      </c>
    </row>
    <row r="64" spans="1:23" ht="14.4">
      <c r="A64" s="66"/>
      <c r="B64" s="32" t="s">
        <v>44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53">
        <v>0</v>
      </c>
    </row>
    <row r="65" spans="1:23" ht="14.4">
      <c r="A65" s="66"/>
      <c r="B65" s="31" t="s">
        <v>45</v>
      </c>
      <c r="C65" s="33">
        <f t="shared" ref="C65:W65" si="7">C57-C59-C60+C62-C63-C64</f>
        <v>1</v>
      </c>
      <c r="D65" s="33">
        <f t="shared" si="7"/>
        <v>0</v>
      </c>
      <c r="E65" s="33">
        <f t="shared" si="7"/>
        <v>0</v>
      </c>
      <c r="F65" s="34">
        <f t="shared" si="7"/>
        <v>0</v>
      </c>
      <c r="G65" s="34">
        <f t="shared" si="7"/>
        <v>0</v>
      </c>
      <c r="H65" s="34">
        <f t="shared" si="7"/>
        <v>0</v>
      </c>
      <c r="I65" s="34">
        <f t="shared" si="7"/>
        <v>0</v>
      </c>
      <c r="J65" s="34">
        <f t="shared" si="7"/>
        <v>0</v>
      </c>
      <c r="K65" s="34">
        <f t="shared" si="7"/>
        <v>0</v>
      </c>
      <c r="L65" s="34">
        <f t="shared" si="7"/>
        <v>0</v>
      </c>
      <c r="M65" s="34">
        <f t="shared" si="7"/>
        <v>0</v>
      </c>
      <c r="N65" s="34">
        <f t="shared" si="7"/>
        <v>0</v>
      </c>
      <c r="O65" s="34">
        <f t="shared" si="7"/>
        <v>0</v>
      </c>
      <c r="P65" s="34">
        <f t="shared" si="7"/>
        <v>0</v>
      </c>
      <c r="Q65" s="34">
        <f t="shared" si="7"/>
        <v>0</v>
      </c>
      <c r="R65" s="34">
        <f t="shared" si="7"/>
        <v>0</v>
      </c>
      <c r="S65" s="34">
        <f t="shared" si="7"/>
        <v>0</v>
      </c>
      <c r="T65" s="34">
        <f t="shared" si="7"/>
        <v>0</v>
      </c>
      <c r="U65" s="34">
        <f t="shared" si="7"/>
        <v>0</v>
      </c>
      <c r="V65" s="34">
        <f t="shared" si="7"/>
        <v>0</v>
      </c>
      <c r="W65" s="35">
        <f t="shared" si="7"/>
        <v>0</v>
      </c>
    </row>
    <row r="66" spans="1:23" ht="14.4">
      <c r="A66" s="66"/>
      <c r="B66" s="32" t="s">
        <v>46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53">
        <v>0</v>
      </c>
    </row>
    <row r="67" spans="1:23" ht="15" thickBot="1">
      <c r="A67" s="67"/>
      <c r="B67" s="37" t="s">
        <v>47</v>
      </c>
      <c r="C67" s="38">
        <f t="shared" ref="C67:W67" si="8">C65-C66</f>
        <v>1</v>
      </c>
      <c r="D67" s="38">
        <f t="shared" si="8"/>
        <v>0</v>
      </c>
      <c r="E67" s="38">
        <f t="shared" si="8"/>
        <v>0</v>
      </c>
      <c r="F67" s="39">
        <f t="shared" si="8"/>
        <v>0</v>
      </c>
      <c r="G67" s="39">
        <f t="shared" si="8"/>
        <v>0</v>
      </c>
      <c r="H67" s="39">
        <f t="shared" si="8"/>
        <v>0</v>
      </c>
      <c r="I67" s="39">
        <f t="shared" si="8"/>
        <v>0</v>
      </c>
      <c r="J67" s="39">
        <f t="shared" si="8"/>
        <v>0</v>
      </c>
      <c r="K67" s="39">
        <f t="shared" si="8"/>
        <v>0</v>
      </c>
      <c r="L67" s="39">
        <f t="shared" si="8"/>
        <v>0</v>
      </c>
      <c r="M67" s="39">
        <f t="shared" si="8"/>
        <v>0</v>
      </c>
      <c r="N67" s="39">
        <f t="shared" si="8"/>
        <v>0</v>
      </c>
      <c r="O67" s="39">
        <f t="shared" si="8"/>
        <v>0</v>
      </c>
      <c r="P67" s="39">
        <f t="shared" si="8"/>
        <v>0</v>
      </c>
      <c r="Q67" s="39">
        <f t="shared" si="8"/>
        <v>0</v>
      </c>
      <c r="R67" s="39">
        <f t="shared" si="8"/>
        <v>0</v>
      </c>
      <c r="S67" s="39">
        <f t="shared" si="8"/>
        <v>0</v>
      </c>
      <c r="T67" s="39">
        <f t="shared" si="8"/>
        <v>0</v>
      </c>
      <c r="U67" s="39">
        <f t="shared" si="8"/>
        <v>0</v>
      </c>
      <c r="V67" s="39">
        <f t="shared" si="8"/>
        <v>0</v>
      </c>
      <c r="W67" s="40">
        <f t="shared" si="8"/>
        <v>0</v>
      </c>
    </row>
    <row r="68" spans="1:23" ht="14.4">
      <c r="A68" s="68" t="s">
        <v>48</v>
      </c>
      <c r="B68" s="50" t="s">
        <v>49</v>
      </c>
      <c r="C68" s="51">
        <v>0</v>
      </c>
      <c r="D68" s="51">
        <v>0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0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1">
        <v>0</v>
      </c>
      <c r="U68" s="51">
        <v>0</v>
      </c>
      <c r="V68" s="51">
        <v>0</v>
      </c>
      <c r="W68" s="52">
        <v>0</v>
      </c>
    </row>
    <row r="69" spans="1:23" ht="14.4">
      <c r="A69" s="69"/>
      <c r="B69" s="32" t="s">
        <v>50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53">
        <v>0</v>
      </c>
    </row>
    <row r="70" spans="1:23" ht="14.4">
      <c r="A70" s="69"/>
      <c r="B70" s="32" t="s">
        <v>51</v>
      </c>
      <c r="C70" s="33">
        <f>D50-C50</f>
        <v>0</v>
      </c>
      <c r="D70" s="33">
        <f>E50-D50</f>
        <v>0</v>
      </c>
      <c r="E70" s="33">
        <f>F50-E50</f>
        <v>0</v>
      </c>
      <c r="F70" s="34">
        <f>G50-F50</f>
        <v>0</v>
      </c>
      <c r="G70" s="34">
        <f>ROUND((($C$2*G57)/365+($C$3*G57)/365-($C$4*G57)/365)-F50,2)</f>
        <v>0</v>
      </c>
      <c r="H70" s="34">
        <f>ROUND((($C$2*H57)/365+($C$3*H57)/365-($C$4*H57)/365)-(($C$2*G57)/365+($C$3*G57)/365-($C$4*G57)/365),2)</f>
        <v>0</v>
      </c>
      <c r="I70" s="34">
        <f t="shared" ref="I70:W70" si="9">ROUND((($C$2*I57)/365+($C$3*I57)/365-($C$4*I57)/365)-(($C$2*H57)/365+($C$3*H57)/365-($C$4*H57)/365),2)</f>
        <v>0</v>
      </c>
      <c r="J70" s="34">
        <f t="shared" si="9"/>
        <v>0</v>
      </c>
      <c r="K70" s="34">
        <f>ROUND((($C$2*K57)/365+($C$3*K57)/365-($C$4*K57)/365)-(($C$2*J57)/365+($C$3*J57)/365-($C$4*J57)/365),2)</f>
        <v>0</v>
      </c>
      <c r="L70" s="34">
        <f t="shared" si="9"/>
        <v>0</v>
      </c>
      <c r="M70" s="34">
        <f t="shared" si="9"/>
        <v>0</v>
      </c>
      <c r="N70" s="34">
        <f t="shared" si="9"/>
        <v>0</v>
      </c>
      <c r="O70" s="34">
        <f t="shared" si="9"/>
        <v>0</v>
      </c>
      <c r="P70" s="34">
        <f>ROUND((($C$2*P57)/365+($C$3*P57)/365-($C$4*P57)/365)-(($C$2*O57)/365+($C$3*O57)/365-($C$4*O57)/365),2)</f>
        <v>0</v>
      </c>
      <c r="Q70" s="34">
        <f t="shared" si="9"/>
        <v>0</v>
      </c>
      <c r="R70" s="34">
        <f t="shared" si="9"/>
        <v>0</v>
      </c>
      <c r="S70" s="34">
        <f t="shared" si="9"/>
        <v>0</v>
      </c>
      <c r="T70" s="34">
        <f t="shared" si="9"/>
        <v>0</v>
      </c>
      <c r="U70" s="34">
        <f t="shared" si="9"/>
        <v>0</v>
      </c>
      <c r="V70" s="34">
        <f t="shared" si="9"/>
        <v>0</v>
      </c>
      <c r="W70" s="35">
        <f t="shared" si="9"/>
        <v>0</v>
      </c>
    </row>
    <row r="71" spans="1:23" s="36" customFormat="1" ht="14.4">
      <c r="A71" s="69"/>
      <c r="B71" s="32" t="s">
        <v>52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53">
        <v>0</v>
      </c>
    </row>
    <row r="72" spans="1:23" ht="14.4">
      <c r="A72" s="69"/>
      <c r="B72" s="32" t="s">
        <v>53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53">
        <v>0</v>
      </c>
    </row>
    <row r="73" spans="1:23" ht="14.4">
      <c r="A73" s="69"/>
      <c r="B73" s="32" t="s">
        <v>54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53">
        <v>0</v>
      </c>
    </row>
    <row r="74" spans="1:23" ht="14.4">
      <c r="A74" s="69"/>
      <c r="B74" s="32" t="s">
        <v>55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53">
        <v>0</v>
      </c>
    </row>
    <row r="75" spans="1:23" ht="14.4">
      <c r="A75" s="69"/>
      <c r="B75" s="32" t="s">
        <v>56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53">
        <v>0</v>
      </c>
    </row>
    <row r="76" spans="1:23" ht="14.4">
      <c r="A76" s="69"/>
      <c r="B76" s="32" t="s">
        <v>57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53">
        <v>0</v>
      </c>
    </row>
    <row r="77" spans="1:23" ht="15" thickBot="1">
      <c r="A77" s="70"/>
      <c r="B77" s="37" t="s">
        <v>58</v>
      </c>
      <c r="C77" s="38">
        <f t="shared" ref="C77:W77" si="10">C56+C67-SUM(C68:C71)+SUM(C72:C74)-SUM(C75:C76)+C61</f>
        <v>2</v>
      </c>
      <c r="D77" s="38">
        <f t="shared" si="10"/>
        <v>2</v>
      </c>
      <c r="E77" s="38">
        <f t="shared" si="10"/>
        <v>2</v>
      </c>
      <c r="F77" s="39">
        <f t="shared" si="10"/>
        <v>2</v>
      </c>
      <c r="G77" s="39">
        <f t="shared" si="10"/>
        <v>2</v>
      </c>
      <c r="H77" s="39">
        <f t="shared" si="10"/>
        <v>2</v>
      </c>
      <c r="I77" s="39">
        <f t="shared" si="10"/>
        <v>2</v>
      </c>
      <c r="J77" s="39">
        <f t="shared" si="10"/>
        <v>2</v>
      </c>
      <c r="K77" s="39">
        <f t="shared" si="10"/>
        <v>2</v>
      </c>
      <c r="L77" s="39">
        <f t="shared" si="10"/>
        <v>2</v>
      </c>
      <c r="M77" s="39">
        <f t="shared" si="10"/>
        <v>2</v>
      </c>
      <c r="N77" s="39">
        <f t="shared" si="10"/>
        <v>2</v>
      </c>
      <c r="O77" s="39">
        <f t="shared" si="10"/>
        <v>2</v>
      </c>
      <c r="P77" s="39">
        <f t="shared" si="10"/>
        <v>2</v>
      </c>
      <c r="Q77" s="39">
        <f t="shared" si="10"/>
        <v>2</v>
      </c>
      <c r="R77" s="39">
        <f t="shared" si="10"/>
        <v>2</v>
      </c>
      <c r="S77" s="39">
        <f t="shared" si="10"/>
        <v>2</v>
      </c>
      <c r="T77" s="39">
        <f t="shared" si="10"/>
        <v>2</v>
      </c>
      <c r="U77" s="39">
        <f t="shared" si="10"/>
        <v>2</v>
      </c>
      <c r="V77" s="39">
        <f t="shared" si="10"/>
        <v>2</v>
      </c>
      <c r="W77" s="40">
        <f t="shared" si="10"/>
        <v>2</v>
      </c>
    </row>
    <row r="79" spans="1:23" s="42" customFormat="1" ht="29.4" thickBot="1">
      <c r="A79" s="43" t="s">
        <v>62</v>
      </c>
      <c r="B79" s="41"/>
      <c r="C79" s="41"/>
      <c r="D79" s="41"/>
      <c r="E79" s="41"/>
      <c r="F79" s="41"/>
      <c r="G79" s="41"/>
      <c r="H79" s="41"/>
    </row>
    <row r="80" spans="1:23" ht="33.75" customHeight="1" thickBot="1">
      <c r="A80" s="1"/>
      <c r="B80" s="57" t="s">
        <v>63</v>
      </c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9"/>
    </row>
    <row r="81" spans="1:23" ht="15" thickBot="1">
      <c r="A81" s="1"/>
      <c r="B81" s="60" t="s">
        <v>15</v>
      </c>
      <c r="C81" s="62" t="s">
        <v>16</v>
      </c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4"/>
    </row>
    <row r="82" spans="1:23" ht="15" thickBot="1">
      <c r="A82" s="1"/>
      <c r="B82" s="61"/>
      <c r="C82" s="26" t="s">
        <v>17</v>
      </c>
      <c r="D82" s="27" t="s">
        <v>7</v>
      </c>
      <c r="E82" s="27" t="s">
        <v>8</v>
      </c>
      <c r="F82" s="28" t="s">
        <v>9</v>
      </c>
      <c r="G82" s="29" t="s">
        <v>18</v>
      </c>
      <c r="H82" s="27" t="s">
        <v>19</v>
      </c>
      <c r="I82" s="27" t="s">
        <v>20</v>
      </c>
      <c r="J82" s="28" t="s">
        <v>21</v>
      </c>
      <c r="K82" s="29" t="s">
        <v>22</v>
      </c>
      <c r="L82" s="27" t="s">
        <v>23</v>
      </c>
      <c r="M82" s="27" t="s">
        <v>24</v>
      </c>
      <c r="N82" s="27" t="s">
        <v>25</v>
      </c>
      <c r="O82" s="27" t="s">
        <v>26</v>
      </c>
      <c r="P82" s="27" t="s">
        <v>27</v>
      </c>
      <c r="Q82" s="27" t="s">
        <v>28</v>
      </c>
      <c r="R82" s="27" t="s">
        <v>29</v>
      </c>
      <c r="S82" s="27" t="s">
        <v>30</v>
      </c>
      <c r="T82" s="27" t="s">
        <v>31</v>
      </c>
      <c r="U82" s="27" t="s">
        <v>32</v>
      </c>
      <c r="V82" s="27" t="s">
        <v>33</v>
      </c>
      <c r="W82" s="30" t="s">
        <v>34</v>
      </c>
    </row>
    <row r="83" spans="1:23" ht="15" customHeight="1" thickBot="1">
      <c r="A83" s="1"/>
      <c r="B83" s="45" t="s">
        <v>35</v>
      </c>
      <c r="C83" s="55">
        <f>C56-C17</f>
        <v>1</v>
      </c>
      <c r="D83" s="47">
        <f>C104</f>
        <v>2</v>
      </c>
      <c r="E83" s="47">
        <f>D104</f>
        <v>2</v>
      </c>
      <c r="F83" s="48">
        <f>E104</f>
        <v>2</v>
      </c>
      <c r="G83" s="48">
        <f>E104</f>
        <v>2</v>
      </c>
      <c r="H83" s="48">
        <f t="shared" ref="H83:W83" si="11">G104</f>
        <v>2</v>
      </c>
      <c r="I83" s="48">
        <f t="shared" si="11"/>
        <v>2</v>
      </c>
      <c r="J83" s="48">
        <f t="shared" si="11"/>
        <v>2</v>
      </c>
      <c r="K83" s="48">
        <f t="shared" si="11"/>
        <v>2</v>
      </c>
      <c r="L83" s="48">
        <f t="shared" si="11"/>
        <v>2</v>
      </c>
      <c r="M83" s="48">
        <f t="shared" si="11"/>
        <v>2</v>
      </c>
      <c r="N83" s="48">
        <f t="shared" si="11"/>
        <v>2</v>
      </c>
      <c r="O83" s="48">
        <f t="shared" si="11"/>
        <v>2</v>
      </c>
      <c r="P83" s="48">
        <f t="shared" si="11"/>
        <v>2</v>
      </c>
      <c r="Q83" s="48">
        <f t="shared" si="11"/>
        <v>2</v>
      </c>
      <c r="R83" s="48">
        <f t="shared" si="11"/>
        <v>2</v>
      </c>
      <c r="S83" s="48">
        <f t="shared" si="11"/>
        <v>2</v>
      </c>
      <c r="T83" s="48">
        <f t="shared" si="11"/>
        <v>2</v>
      </c>
      <c r="U83" s="48">
        <f t="shared" si="11"/>
        <v>2</v>
      </c>
      <c r="V83" s="48">
        <f t="shared" si="11"/>
        <v>2</v>
      </c>
      <c r="W83" s="49">
        <f t="shared" si="11"/>
        <v>2</v>
      </c>
    </row>
    <row r="84" spans="1:23" ht="14.4">
      <c r="A84" s="65" t="s">
        <v>36</v>
      </c>
      <c r="B84" s="50" t="s">
        <v>37</v>
      </c>
      <c r="C84" s="55">
        <f t="shared" ref="C84:R84" si="12">C57-C18</f>
        <v>1</v>
      </c>
      <c r="D84" s="55">
        <f t="shared" si="12"/>
        <v>0</v>
      </c>
      <c r="E84" s="55">
        <f t="shared" si="12"/>
        <v>0</v>
      </c>
      <c r="F84" s="55">
        <f t="shared" si="12"/>
        <v>0</v>
      </c>
      <c r="G84" s="55">
        <f t="shared" si="12"/>
        <v>0</v>
      </c>
      <c r="H84" s="55">
        <f t="shared" si="12"/>
        <v>0</v>
      </c>
      <c r="I84" s="55">
        <f t="shared" si="12"/>
        <v>0</v>
      </c>
      <c r="J84" s="55">
        <f t="shared" si="12"/>
        <v>0</v>
      </c>
      <c r="K84" s="55">
        <f t="shared" si="12"/>
        <v>0</v>
      </c>
      <c r="L84" s="55">
        <f t="shared" si="12"/>
        <v>0</v>
      </c>
      <c r="M84" s="55">
        <f t="shared" si="12"/>
        <v>0</v>
      </c>
      <c r="N84" s="55">
        <f t="shared" si="12"/>
        <v>0</v>
      </c>
      <c r="O84" s="55">
        <f t="shared" si="12"/>
        <v>0</v>
      </c>
      <c r="P84" s="55">
        <f t="shared" si="12"/>
        <v>0</v>
      </c>
      <c r="Q84" s="55">
        <f t="shared" si="12"/>
        <v>0</v>
      </c>
      <c r="R84" s="55">
        <f t="shared" si="12"/>
        <v>0</v>
      </c>
      <c r="S84" s="55">
        <f t="shared" ref="S84:W84" si="13">S57-S18</f>
        <v>0</v>
      </c>
      <c r="T84" s="55">
        <f t="shared" si="13"/>
        <v>0</v>
      </c>
      <c r="U84" s="55">
        <f t="shared" si="13"/>
        <v>0</v>
      </c>
      <c r="V84" s="55">
        <f t="shared" si="13"/>
        <v>0</v>
      </c>
      <c r="W84" s="55">
        <f t="shared" si="13"/>
        <v>0</v>
      </c>
    </row>
    <row r="85" spans="1:23" ht="14.4">
      <c r="A85" s="66"/>
      <c r="B85" s="32" t="s">
        <v>38</v>
      </c>
      <c r="C85" s="55">
        <f t="shared" ref="C85:W85" si="14">C58-C19</f>
        <v>0</v>
      </c>
      <c r="D85" s="55">
        <f t="shared" si="14"/>
        <v>0</v>
      </c>
      <c r="E85" s="55">
        <f t="shared" si="14"/>
        <v>0</v>
      </c>
      <c r="F85" s="55">
        <f t="shared" si="14"/>
        <v>0</v>
      </c>
      <c r="G85" s="55">
        <f t="shared" si="14"/>
        <v>0</v>
      </c>
      <c r="H85" s="55">
        <f t="shared" si="14"/>
        <v>0</v>
      </c>
      <c r="I85" s="55">
        <f t="shared" si="14"/>
        <v>0</v>
      </c>
      <c r="J85" s="55">
        <f t="shared" si="14"/>
        <v>0</v>
      </c>
      <c r="K85" s="55">
        <f t="shared" si="14"/>
        <v>0</v>
      </c>
      <c r="L85" s="55">
        <f t="shared" si="14"/>
        <v>0</v>
      </c>
      <c r="M85" s="55">
        <f t="shared" si="14"/>
        <v>0</v>
      </c>
      <c r="N85" s="55">
        <f t="shared" si="14"/>
        <v>0</v>
      </c>
      <c r="O85" s="55">
        <f t="shared" si="14"/>
        <v>0</v>
      </c>
      <c r="P85" s="55">
        <f t="shared" si="14"/>
        <v>0</v>
      </c>
      <c r="Q85" s="55">
        <f t="shared" si="14"/>
        <v>0</v>
      </c>
      <c r="R85" s="55">
        <f t="shared" si="14"/>
        <v>0</v>
      </c>
      <c r="S85" s="55">
        <f t="shared" si="14"/>
        <v>0</v>
      </c>
      <c r="T85" s="55">
        <f t="shared" si="14"/>
        <v>0</v>
      </c>
      <c r="U85" s="55">
        <f t="shared" si="14"/>
        <v>0</v>
      </c>
      <c r="V85" s="55">
        <f t="shared" si="14"/>
        <v>0</v>
      </c>
      <c r="W85" s="55">
        <f t="shared" si="14"/>
        <v>0</v>
      </c>
    </row>
    <row r="86" spans="1:23" ht="14.4">
      <c r="A86" s="66"/>
      <c r="B86" s="32" t="s">
        <v>39</v>
      </c>
      <c r="C86" s="55">
        <f t="shared" ref="C86:W86" si="15">C59-C20</f>
        <v>0</v>
      </c>
      <c r="D86" s="55">
        <f t="shared" si="15"/>
        <v>0</v>
      </c>
      <c r="E86" s="55">
        <f t="shared" si="15"/>
        <v>0</v>
      </c>
      <c r="F86" s="55">
        <f t="shared" si="15"/>
        <v>0</v>
      </c>
      <c r="G86" s="55">
        <f t="shared" si="15"/>
        <v>0</v>
      </c>
      <c r="H86" s="55">
        <f t="shared" si="15"/>
        <v>0</v>
      </c>
      <c r="I86" s="55">
        <f t="shared" si="15"/>
        <v>0</v>
      </c>
      <c r="J86" s="55">
        <f t="shared" si="15"/>
        <v>0</v>
      </c>
      <c r="K86" s="55">
        <f t="shared" si="15"/>
        <v>0</v>
      </c>
      <c r="L86" s="55">
        <f t="shared" si="15"/>
        <v>0</v>
      </c>
      <c r="M86" s="55">
        <f t="shared" si="15"/>
        <v>0</v>
      </c>
      <c r="N86" s="55">
        <f t="shared" si="15"/>
        <v>0</v>
      </c>
      <c r="O86" s="55">
        <f t="shared" si="15"/>
        <v>0</v>
      </c>
      <c r="P86" s="55">
        <f t="shared" si="15"/>
        <v>0</v>
      </c>
      <c r="Q86" s="55">
        <f t="shared" si="15"/>
        <v>0</v>
      </c>
      <c r="R86" s="55">
        <f t="shared" si="15"/>
        <v>0</v>
      </c>
      <c r="S86" s="55">
        <f t="shared" si="15"/>
        <v>0</v>
      </c>
      <c r="T86" s="55">
        <f t="shared" si="15"/>
        <v>0</v>
      </c>
      <c r="U86" s="55">
        <f t="shared" si="15"/>
        <v>0</v>
      </c>
      <c r="V86" s="55">
        <f t="shared" si="15"/>
        <v>0</v>
      </c>
      <c r="W86" s="55">
        <f t="shared" si="15"/>
        <v>0</v>
      </c>
    </row>
    <row r="87" spans="1:23" ht="14.4">
      <c r="A87" s="66"/>
      <c r="B87" s="32" t="s">
        <v>40</v>
      </c>
      <c r="C87" s="55">
        <f t="shared" ref="C87:W87" si="16">C60-C21</f>
        <v>0</v>
      </c>
      <c r="D87" s="55">
        <f t="shared" si="16"/>
        <v>0</v>
      </c>
      <c r="E87" s="55">
        <f t="shared" si="16"/>
        <v>0</v>
      </c>
      <c r="F87" s="55">
        <f t="shared" si="16"/>
        <v>0</v>
      </c>
      <c r="G87" s="55">
        <f t="shared" si="16"/>
        <v>0</v>
      </c>
      <c r="H87" s="55">
        <f t="shared" si="16"/>
        <v>0</v>
      </c>
      <c r="I87" s="55">
        <f t="shared" si="16"/>
        <v>0</v>
      </c>
      <c r="J87" s="55">
        <f t="shared" si="16"/>
        <v>0</v>
      </c>
      <c r="K87" s="55">
        <f t="shared" si="16"/>
        <v>0</v>
      </c>
      <c r="L87" s="55">
        <f t="shared" si="16"/>
        <v>0</v>
      </c>
      <c r="M87" s="55">
        <f t="shared" si="16"/>
        <v>0</v>
      </c>
      <c r="N87" s="55">
        <f t="shared" si="16"/>
        <v>0</v>
      </c>
      <c r="O87" s="55">
        <f t="shared" si="16"/>
        <v>0</v>
      </c>
      <c r="P87" s="55">
        <f t="shared" si="16"/>
        <v>0</v>
      </c>
      <c r="Q87" s="55">
        <f t="shared" si="16"/>
        <v>0</v>
      </c>
      <c r="R87" s="55">
        <f t="shared" si="16"/>
        <v>0</v>
      </c>
      <c r="S87" s="55">
        <f t="shared" si="16"/>
        <v>0</v>
      </c>
      <c r="T87" s="55">
        <f t="shared" si="16"/>
        <v>0</v>
      </c>
      <c r="U87" s="55">
        <f t="shared" si="16"/>
        <v>0</v>
      </c>
      <c r="V87" s="55">
        <f t="shared" si="16"/>
        <v>0</v>
      </c>
      <c r="W87" s="55">
        <f t="shared" si="16"/>
        <v>0</v>
      </c>
    </row>
    <row r="88" spans="1:23" ht="14.4">
      <c r="A88" s="66"/>
      <c r="B88" s="32" t="s">
        <v>41</v>
      </c>
      <c r="C88" s="55">
        <f t="shared" ref="C88:W88" si="17">C61-C22</f>
        <v>0</v>
      </c>
      <c r="D88" s="55">
        <f t="shared" si="17"/>
        <v>0</v>
      </c>
      <c r="E88" s="55">
        <f t="shared" si="17"/>
        <v>0</v>
      </c>
      <c r="F88" s="55">
        <f t="shared" si="17"/>
        <v>0</v>
      </c>
      <c r="G88" s="55">
        <f t="shared" si="17"/>
        <v>0</v>
      </c>
      <c r="H88" s="55">
        <f t="shared" si="17"/>
        <v>0</v>
      </c>
      <c r="I88" s="55">
        <f t="shared" si="17"/>
        <v>0</v>
      </c>
      <c r="J88" s="55">
        <f t="shared" si="17"/>
        <v>0</v>
      </c>
      <c r="K88" s="55">
        <f t="shared" si="17"/>
        <v>0</v>
      </c>
      <c r="L88" s="55">
        <f t="shared" si="17"/>
        <v>0</v>
      </c>
      <c r="M88" s="55">
        <f t="shared" si="17"/>
        <v>0</v>
      </c>
      <c r="N88" s="55">
        <f t="shared" si="17"/>
        <v>0</v>
      </c>
      <c r="O88" s="55">
        <f t="shared" si="17"/>
        <v>0</v>
      </c>
      <c r="P88" s="55">
        <f t="shared" si="17"/>
        <v>0</v>
      </c>
      <c r="Q88" s="55">
        <f t="shared" si="17"/>
        <v>0</v>
      </c>
      <c r="R88" s="55">
        <f t="shared" si="17"/>
        <v>0</v>
      </c>
      <c r="S88" s="55">
        <f t="shared" si="17"/>
        <v>0</v>
      </c>
      <c r="T88" s="55">
        <f t="shared" si="17"/>
        <v>0</v>
      </c>
      <c r="U88" s="55">
        <f t="shared" si="17"/>
        <v>0</v>
      </c>
      <c r="V88" s="55">
        <f t="shared" si="17"/>
        <v>0</v>
      </c>
      <c r="W88" s="55">
        <f t="shared" si="17"/>
        <v>0</v>
      </c>
    </row>
    <row r="89" spans="1:23" ht="14.4">
      <c r="A89" s="66"/>
      <c r="B89" s="32" t="s">
        <v>42</v>
      </c>
      <c r="C89" s="55">
        <f t="shared" ref="C89:W89" si="18">C62-C23</f>
        <v>0</v>
      </c>
      <c r="D89" s="55">
        <f t="shared" si="18"/>
        <v>0</v>
      </c>
      <c r="E89" s="55">
        <f t="shared" si="18"/>
        <v>0</v>
      </c>
      <c r="F89" s="55">
        <f t="shared" si="18"/>
        <v>0</v>
      </c>
      <c r="G89" s="55">
        <f t="shared" si="18"/>
        <v>0</v>
      </c>
      <c r="H89" s="55">
        <f t="shared" si="18"/>
        <v>0</v>
      </c>
      <c r="I89" s="55">
        <f t="shared" si="18"/>
        <v>0</v>
      </c>
      <c r="J89" s="55">
        <f t="shared" si="18"/>
        <v>0</v>
      </c>
      <c r="K89" s="55">
        <f t="shared" si="18"/>
        <v>0</v>
      </c>
      <c r="L89" s="55">
        <f t="shared" si="18"/>
        <v>0</v>
      </c>
      <c r="M89" s="55">
        <f t="shared" si="18"/>
        <v>0</v>
      </c>
      <c r="N89" s="55">
        <f t="shared" si="18"/>
        <v>0</v>
      </c>
      <c r="O89" s="55">
        <f t="shared" si="18"/>
        <v>0</v>
      </c>
      <c r="P89" s="55">
        <f t="shared" si="18"/>
        <v>0</v>
      </c>
      <c r="Q89" s="55">
        <f t="shared" si="18"/>
        <v>0</v>
      </c>
      <c r="R89" s="55">
        <f t="shared" si="18"/>
        <v>0</v>
      </c>
      <c r="S89" s="55">
        <f t="shared" si="18"/>
        <v>0</v>
      </c>
      <c r="T89" s="55">
        <f t="shared" si="18"/>
        <v>0</v>
      </c>
      <c r="U89" s="55">
        <f t="shared" si="18"/>
        <v>0</v>
      </c>
      <c r="V89" s="55">
        <f t="shared" si="18"/>
        <v>0</v>
      </c>
      <c r="W89" s="55">
        <f t="shared" si="18"/>
        <v>0</v>
      </c>
    </row>
    <row r="90" spans="1:23" ht="14.4">
      <c r="A90" s="66"/>
      <c r="B90" s="32" t="s">
        <v>43</v>
      </c>
      <c r="C90" s="55">
        <f t="shared" ref="C90:W90" si="19">C63-C24</f>
        <v>0</v>
      </c>
      <c r="D90" s="55">
        <f t="shared" si="19"/>
        <v>0</v>
      </c>
      <c r="E90" s="55">
        <f t="shared" si="19"/>
        <v>0</v>
      </c>
      <c r="F90" s="55">
        <f t="shared" si="19"/>
        <v>0</v>
      </c>
      <c r="G90" s="55">
        <f t="shared" si="19"/>
        <v>0</v>
      </c>
      <c r="H90" s="55">
        <f t="shared" si="19"/>
        <v>0</v>
      </c>
      <c r="I90" s="55">
        <f t="shared" si="19"/>
        <v>0</v>
      </c>
      <c r="J90" s="55">
        <f t="shared" si="19"/>
        <v>0</v>
      </c>
      <c r="K90" s="55">
        <f t="shared" si="19"/>
        <v>0</v>
      </c>
      <c r="L90" s="55">
        <f t="shared" si="19"/>
        <v>0</v>
      </c>
      <c r="M90" s="55">
        <f t="shared" si="19"/>
        <v>0</v>
      </c>
      <c r="N90" s="55">
        <f t="shared" si="19"/>
        <v>0</v>
      </c>
      <c r="O90" s="55">
        <f t="shared" si="19"/>
        <v>0</v>
      </c>
      <c r="P90" s="55">
        <f t="shared" si="19"/>
        <v>0</v>
      </c>
      <c r="Q90" s="55">
        <f t="shared" si="19"/>
        <v>0</v>
      </c>
      <c r="R90" s="55">
        <f t="shared" si="19"/>
        <v>0</v>
      </c>
      <c r="S90" s="55">
        <f t="shared" si="19"/>
        <v>0</v>
      </c>
      <c r="T90" s="55">
        <f t="shared" si="19"/>
        <v>0</v>
      </c>
      <c r="U90" s="55">
        <f t="shared" si="19"/>
        <v>0</v>
      </c>
      <c r="V90" s="55">
        <f t="shared" si="19"/>
        <v>0</v>
      </c>
      <c r="W90" s="55">
        <f t="shared" si="19"/>
        <v>0</v>
      </c>
    </row>
    <row r="91" spans="1:23" ht="14.4">
      <c r="A91" s="66"/>
      <c r="B91" s="32" t="s">
        <v>44</v>
      </c>
      <c r="C91" s="55">
        <f t="shared" ref="C91:W93" si="20">C64-C25</f>
        <v>0</v>
      </c>
      <c r="D91" s="55">
        <f t="shared" si="20"/>
        <v>0</v>
      </c>
      <c r="E91" s="55">
        <f t="shared" si="20"/>
        <v>0</v>
      </c>
      <c r="F91" s="55">
        <f t="shared" si="20"/>
        <v>0</v>
      </c>
      <c r="G91" s="55">
        <f t="shared" si="20"/>
        <v>0</v>
      </c>
      <c r="H91" s="55">
        <f t="shared" si="20"/>
        <v>0</v>
      </c>
      <c r="I91" s="55">
        <f t="shared" si="20"/>
        <v>0</v>
      </c>
      <c r="J91" s="55">
        <f t="shared" si="20"/>
        <v>0</v>
      </c>
      <c r="K91" s="55">
        <f t="shared" si="20"/>
        <v>0</v>
      </c>
      <c r="L91" s="55">
        <f t="shared" si="20"/>
        <v>0</v>
      </c>
      <c r="M91" s="55">
        <f t="shared" si="20"/>
        <v>0</v>
      </c>
      <c r="N91" s="55">
        <f t="shared" si="20"/>
        <v>0</v>
      </c>
      <c r="O91" s="55">
        <f t="shared" si="20"/>
        <v>0</v>
      </c>
      <c r="P91" s="55">
        <f t="shared" si="20"/>
        <v>0</v>
      </c>
      <c r="Q91" s="55">
        <f t="shared" si="20"/>
        <v>0</v>
      </c>
      <c r="R91" s="55">
        <f t="shared" si="20"/>
        <v>0</v>
      </c>
      <c r="S91" s="55">
        <f t="shared" si="20"/>
        <v>0</v>
      </c>
      <c r="T91" s="55">
        <f t="shared" si="20"/>
        <v>0</v>
      </c>
      <c r="U91" s="55">
        <f t="shared" si="20"/>
        <v>0</v>
      </c>
      <c r="V91" s="55">
        <f t="shared" si="20"/>
        <v>0</v>
      </c>
      <c r="W91" s="55">
        <f t="shared" si="20"/>
        <v>0</v>
      </c>
    </row>
    <row r="92" spans="1:23" ht="14.4">
      <c r="A92" s="66"/>
      <c r="B92" s="31" t="s">
        <v>45</v>
      </c>
      <c r="C92" s="33">
        <f t="shared" ref="C92:W92" si="21">C84-C86-C87+C89-C90-C91</f>
        <v>1</v>
      </c>
      <c r="D92" s="33">
        <f t="shared" si="21"/>
        <v>0</v>
      </c>
      <c r="E92" s="33">
        <f t="shared" si="21"/>
        <v>0</v>
      </c>
      <c r="F92" s="34">
        <f t="shared" si="21"/>
        <v>0</v>
      </c>
      <c r="G92" s="34">
        <f t="shared" si="21"/>
        <v>0</v>
      </c>
      <c r="H92" s="34">
        <f t="shared" si="21"/>
        <v>0</v>
      </c>
      <c r="I92" s="34">
        <f t="shared" si="21"/>
        <v>0</v>
      </c>
      <c r="J92" s="34">
        <f t="shared" si="21"/>
        <v>0</v>
      </c>
      <c r="K92" s="34">
        <f t="shared" si="21"/>
        <v>0</v>
      </c>
      <c r="L92" s="34">
        <f t="shared" si="21"/>
        <v>0</v>
      </c>
      <c r="M92" s="34">
        <f t="shared" si="21"/>
        <v>0</v>
      </c>
      <c r="N92" s="34">
        <f t="shared" si="21"/>
        <v>0</v>
      </c>
      <c r="O92" s="34">
        <f t="shared" si="21"/>
        <v>0</v>
      </c>
      <c r="P92" s="34">
        <f t="shared" si="21"/>
        <v>0</v>
      </c>
      <c r="Q92" s="34">
        <f t="shared" si="21"/>
        <v>0</v>
      </c>
      <c r="R92" s="34">
        <f t="shared" si="21"/>
        <v>0</v>
      </c>
      <c r="S92" s="34">
        <f t="shared" si="21"/>
        <v>0</v>
      </c>
      <c r="T92" s="34">
        <f t="shared" si="21"/>
        <v>0</v>
      </c>
      <c r="U92" s="34">
        <f t="shared" si="21"/>
        <v>0</v>
      </c>
      <c r="V92" s="34">
        <f t="shared" si="21"/>
        <v>0</v>
      </c>
      <c r="W92" s="35">
        <f t="shared" si="21"/>
        <v>0</v>
      </c>
    </row>
    <row r="93" spans="1:23" ht="14.4">
      <c r="A93" s="66"/>
      <c r="B93" s="32" t="s">
        <v>46</v>
      </c>
      <c r="C93" s="55">
        <f t="shared" si="20"/>
        <v>0</v>
      </c>
      <c r="D93" s="55">
        <f t="shared" si="20"/>
        <v>0</v>
      </c>
      <c r="E93" s="55">
        <f t="shared" si="20"/>
        <v>0</v>
      </c>
      <c r="F93" s="55">
        <f t="shared" si="20"/>
        <v>0</v>
      </c>
      <c r="G93" s="55">
        <f t="shared" si="20"/>
        <v>0</v>
      </c>
      <c r="H93" s="55">
        <f t="shared" si="20"/>
        <v>0</v>
      </c>
      <c r="I93" s="55">
        <f t="shared" si="20"/>
        <v>0</v>
      </c>
      <c r="J93" s="55">
        <f t="shared" si="20"/>
        <v>0</v>
      </c>
      <c r="K93" s="55">
        <f t="shared" si="20"/>
        <v>0</v>
      </c>
      <c r="L93" s="55">
        <f t="shared" si="20"/>
        <v>0</v>
      </c>
      <c r="M93" s="55">
        <f t="shared" si="20"/>
        <v>0</v>
      </c>
      <c r="N93" s="55">
        <f t="shared" si="20"/>
        <v>0</v>
      </c>
      <c r="O93" s="55">
        <f t="shared" si="20"/>
        <v>0</v>
      </c>
      <c r="P93" s="55">
        <f t="shared" si="20"/>
        <v>0</v>
      </c>
      <c r="Q93" s="55">
        <f t="shared" si="20"/>
        <v>0</v>
      </c>
      <c r="R93" s="55">
        <f t="shared" si="20"/>
        <v>0</v>
      </c>
      <c r="S93" s="55">
        <f t="shared" si="20"/>
        <v>0</v>
      </c>
      <c r="T93" s="55">
        <f t="shared" si="20"/>
        <v>0</v>
      </c>
      <c r="U93" s="55">
        <f t="shared" si="20"/>
        <v>0</v>
      </c>
      <c r="V93" s="55">
        <f t="shared" si="20"/>
        <v>0</v>
      </c>
      <c r="W93" s="55">
        <f t="shared" si="20"/>
        <v>0</v>
      </c>
    </row>
    <row r="94" spans="1:23" ht="15" thickBot="1">
      <c r="A94" s="67"/>
      <c r="B94" s="37" t="s">
        <v>47</v>
      </c>
      <c r="C94" s="38">
        <f t="shared" ref="C94:W94" si="22">C92-C93</f>
        <v>1</v>
      </c>
      <c r="D94" s="38">
        <f t="shared" si="22"/>
        <v>0</v>
      </c>
      <c r="E94" s="38">
        <f t="shared" si="22"/>
        <v>0</v>
      </c>
      <c r="F94" s="39">
        <f t="shared" si="22"/>
        <v>0</v>
      </c>
      <c r="G94" s="39">
        <f t="shared" si="22"/>
        <v>0</v>
      </c>
      <c r="H94" s="39">
        <f t="shared" si="22"/>
        <v>0</v>
      </c>
      <c r="I94" s="39">
        <f t="shared" si="22"/>
        <v>0</v>
      </c>
      <c r="J94" s="39">
        <f t="shared" si="22"/>
        <v>0</v>
      </c>
      <c r="K94" s="39">
        <f t="shared" si="22"/>
        <v>0</v>
      </c>
      <c r="L94" s="39">
        <f t="shared" si="22"/>
        <v>0</v>
      </c>
      <c r="M94" s="39">
        <f t="shared" si="22"/>
        <v>0</v>
      </c>
      <c r="N94" s="39">
        <f t="shared" si="22"/>
        <v>0</v>
      </c>
      <c r="O94" s="39">
        <f t="shared" si="22"/>
        <v>0</v>
      </c>
      <c r="P94" s="39">
        <f t="shared" si="22"/>
        <v>0</v>
      </c>
      <c r="Q94" s="39">
        <f t="shared" si="22"/>
        <v>0</v>
      </c>
      <c r="R94" s="39">
        <f t="shared" si="22"/>
        <v>0</v>
      </c>
      <c r="S94" s="39">
        <f t="shared" si="22"/>
        <v>0</v>
      </c>
      <c r="T94" s="39">
        <f t="shared" si="22"/>
        <v>0</v>
      </c>
      <c r="U94" s="39">
        <f t="shared" si="22"/>
        <v>0</v>
      </c>
      <c r="V94" s="39">
        <f t="shared" si="22"/>
        <v>0</v>
      </c>
      <c r="W94" s="40">
        <f t="shared" si="22"/>
        <v>0</v>
      </c>
    </row>
    <row r="95" spans="1:23" ht="14.4">
      <c r="A95" s="68" t="s">
        <v>48</v>
      </c>
      <c r="B95" s="50" t="s">
        <v>49</v>
      </c>
      <c r="C95" s="55">
        <f t="shared" ref="C95:W95" si="23">C68-C29</f>
        <v>0</v>
      </c>
      <c r="D95" s="55">
        <f t="shared" si="23"/>
        <v>0</v>
      </c>
      <c r="E95" s="55">
        <f t="shared" si="23"/>
        <v>0</v>
      </c>
      <c r="F95" s="55">
        <f t="shared" si="23"/>
        <v>0</v>
      </c>
      <c r="G95" s="55">
        <f t="shared" si="23"/>
        <v>0</v>
      </c>
      <c r="H95" s="55">
        <f t="shared" si="23"/>
        <v>0</v>
      </c>
      <c r="I95" s="55">
        <f t="shared" si="23"/>
        <v>0</v>
      </c>
      <c r="J95" s="55">
        <f t="shared" si="23"/>
        <v>0</v>
      </c>
      <c r="K95" s="55">
        <f t="shared" si="23"/>
        <v>0</v>
      </c>
      <c r="L95" s="55">
        <f t="shared" si="23"/>
        <v>0</v>
      </c>
      <c r="M95" s="55">
        <f t="shared" si="23"/>
        <v>0</v>
      </c>
      <c r="N95" s="55">
        <f t="shared" si="23"/>
        <v>0</v>
      </c>
      <c r="O95" s="55">
        <f t="shared" si="23"/>
        <v>0</v>
      </c>
      <c r="P95" s="55">
        <f t="shared" si="23"/>
        <v>0</v>
      </c>
      <c r="Q95" s="55">
        <f t="shared" si="23"/>
        <v>0</v>
      </c>
      <c r="R95" s="55">
        <f t="shared" si="23"/>
        <v>0</v>
      </c>
      <c r="S95" s="55">
        <f t="shared" si="23"/>
        <v>0</v>
      </c>
      <c r="T95" s="55">
        <f t="shared" si="23"/>
        <v>0</v>
      </c>
      <c r="U95" s="55">
        <f t="shared" si="23"/>
        <v>0</v>
      </c>
      <c r="V95" s="55">
        <f t="shared" si="23"/>
        <v>0</v>
      </c>
      <c r="W95" s="55">
        <f t="shared" si="23"/>
        <v>0</v>
      </c>
    </row>
    <row r="96" spans="1:23" ht="14.4">
      <c r="A96" s="69"/>
      <c r="B96" s="32" t="s">
        <v>50</v>
      </c>
      <c r="C96" s="55">
        <f t="shared" ref="C96:W97" si="24">C69-C30</f>
        <v>0</v>
      </c>
      <c r="D96" s="55">
        <f t="shared" si="24"/>
        <v>0</v>
      </c>
      <c r="E96" s="55">
        <f t="shared" si="24"/>
        <v>0</v>
      </c>
      <c r="F96" s="55">
        <f t="shared" si="24"/>
        <v>0</v>
      </c>
      <c r="G96" s="55">
        <f t="shared" si="24"/>
        <v>0</v>
      </c>
      <c r="H96" s="55">
        <f t="shared" si="24"/>
        <v>0</v>
      </c>
      <c r="I96" s="55">
        <f t="shared" si="24"/>
        <v>0</v>
      </c>
      <c r="J96" s="55">
        <f t="shared" si="24"/>
        <v>0</v>
      </c>
      <c r="K96" s="55">
        <f t="shared" si="24"/>
        <v>0</v>
      </c>
      <c r="L96" s="55">
        <f t="shared" si="24"/>
        <v>0</v>
      </c>
      <c r="M96" s="55">
        <f t="shared" si="24"/>
        <v>0</v>
      </c>
      <c r="N96" s="55">
        <f t="shared" si="24"/>
        <v>0</v>
      </c>
      <c r="O96" s="55">
        <f t="shared" si="24"/>
        <v>0</v>
      </c>
      <c r="P96" s="55">
        <f t="shared" si="24"/>
        <v>0</v>
      </c>
      <c r="Q96" s="55">
        <f t="shared" si="24"/>
        <v>0</v>
      </c>
      <c r="R96" s="55">
        <f t="shared" si="24"/>
        <v>0</v>
      </c>
      <c r="S96" s="55">
        <f t="shared" si="24"/>
        <v>0</v>
      </c>
      <c r="T96" s="55">
        <f t="shared" si="24"/>
        <v>0</v>
      </c>
      <c r="U96" s="55">
        <f t="shared" si="24"/>
        <v>0</v>
      </c>
      <c r="V96" s="55">
        <f t="shared" si="24"/>
        <v>0</v>
      </c>
      <c r="W96" s="55">
        <f t="shared" si="24"/>
        <v>0</v>
      </c>
    </row>
    <row r="97" spans="1:23" ht="14.4">
      <c r="A97" s="69"/>
      <c r="B97" s="32" t="s">
        <v>51</v>
      </c>
      <c r="C97" s="56">
        <f t="shared" si="24"/>
        <v>0</v>
      </c>
      <c r="D97" s="56">
        <f t="shared" si="24"/>
        <v>0</v>
      </c>
      <c r="E97" s="56">
        <f t="shared" si="24"/>
        <v>0</v>
      </c>
      <c r="F97" s="56">
        <f t="shared" si="24"/>
        <v>0</v>
      </c>
      <c r="G97" s="56">
        <f>G70-G31</f>
        <v>0</v>
      </c>
      <c r="H97" s="56">
        <f t="shared" si="24"/>
        <v>0</v>
      </c>
      <c r="I97" s="56">
        <f t="shared" si="24"/>
        <v>0</v>
      </c>
      <c r="J97" s="56">
        <f t="shared" si="24"/>
        <v>0</v>
      </c>
      <c r="K97" s="56">
        <f t="shared" si="24"/>
        <v>0</v>
      </c>
      <c r="L97" s="56">
        <f t="shared" si="24"/>
        <v>0</v>
      </c>
      <c r="M97" s="56">
        <f t="shared" si="24"/>
        <v>0</v>
      </c>
      <c r="N97" s="56">
        <f t="shared" si="24"/>
        <v>0</v>
      </c>
      <c r="O97" s="56">
        <f t="shared" si="24"/>
        <v>0</v>
      </c>
      <c r="P97" s="56">
        <f t="shared" si="24"/>
        <v>0</v>
      </c>
      <c r="Q97" s="56">
        <f t="shared" si="24"/>
        <v>0</v>
      </c>
      <c r="R97" s="56">
        <f t="shared" si="24"/>
        <v>0</v>
      </c>
      <c r="S97" s="56">
        <f t="shared" si="24"/>
        <v>0</v>
      </c>
      <c r="T97" s="56">
        <f t="shared" si="24"/>
        <v>0</v>
      </c>
      <c r="U97" s="56">
        <f t="shared" si="24"/>
        <v>0</v>
      </c>
      <c r="V97" s="56">
        <f t="shared" si="24"/>
        <v>0</v>
      </c>
      <c r="W97" s="56">
        <f t="shared" si="24"/>
        <v>0</v>
      </c>
    </row>
    <row r="98" spans="1:23" s="36" customFormat="1" ht="14.4">
      <c r="A98" s="69"/>
      <c r="B98" s="32" t="s">
        <v>52</v>
      </c>
      <c r="C98" s="55">
        <f t="shared" ref="C98:W98" si="25">C71-C32</f>
        <v>0</v>
      </c>
      <c r="D98" s="55">
        <f t="shared" si="25"/>
        <v>0</v>
      </c>
      <c r="E98" s="55">
        <f t="shared" si="25"/>
        <v>0</v>
      </c>
      <c r="F98" s="55">
        <f t="shared" si="25"/>
        <v>0</v>
      </c>
      <c r="G98" s="55">
        <f t="shared" si="25"/>
        <v>0</v>
      </c>
      <c r="H98" s="55">
        <f t="shared" si="25"/>
        <v>0</v>
      </c>
      <c r="I98" s="55">
        <f t="shared" si="25"/>
        <v>0</v>
      </c>
      <c r="J98" s="55">
        <f t="shared" si="25"/>
        <v>0</v>
      </c>
      <c r="K98" s="55">
        <f t="shared" si="25"/>
        <v>0</v>
      </c>
      <c r="L98" s="55">
        <f t="shared" si="25"/>
        <v>0</v>
      </c>
      <c r="M98" s="55">
        <f t="shared" si="25"/>
        <v>0</v>
      </c>
      <c r="N98" s="55">
        <f t="shared" si="25"/>
        <v>0</v>
      </c>
      <c r="O98" s="55">
        <f t="shared" si="25"/>
        <v>0</v>
      </c>
      <c r="P98" s="55">
        <f t="shared" si="25"/>
        <v>0</v>
      </c>
      <c r="Q98" s="55">
        <f t="shared" si="25"/>
        <v>0</v>
      </c>
      <c r="R98" s="55">
        <f t="shared" si="25"/>
        <v>0</v>
      </c>
      <c r="S98" s="55">
        <f t="shared" si="25"/>
        <v>0</v>
      </c>
      <c r="T98" s="55">
        <f t="shared" si="25"/>
        <v>0</v>
      </c>
      <c r="U98" s="55">
        <f t="shared" si="25"/>
        <v>0</v>
      </c>
      <c r="V98" s="55">
        <f t="shared" si="25"/>
        <v>0</v>
      </c>
      <c r="W98" s="55">
        <f t="shared" si="25"/>
        <v>0</v>
      </c>
    </row>
    <row r="99" spans="1:23" ht="14.4">
      <c r="A99" s="69"/>
      <c r="B99" s="32" t="s">
        <v>53</v>
      </c>
      <c r="C99" s="55">
        <f t="shared" ref="C99:W99" si="26">C72-C33</f>
        <v>0</v>
      </c>
      <c r="D99" s="55">
        <f t="shared" si="26"/>
        <v>0</v>
      </c>
      <c r="E99" s="55">
        <f t="shared" si="26"/>
        <v>0</v>
      </c>
      <c r="F99" s="55">
        <f t="shared" si="26"/>
        <v>0</v>
      </c>
      <c r="G99" s="55">
        <f t="shared" si="26"/>
        <v>0</v>
      </c>
      <c r="H99" s="55">
        <f t="shared" si="26"/>
        <v>0</v>
      </c>
      <c r="I99" s="55">
        <f t="shared" si="26"/>
        <v>0</v>
      </c>
      <c r="J99" s="55">
        <f t="shared" si="26"/>
        <v>0</v>
      </c>
      <c r="K99" s="55">
        <f t="shared" si="26"/>
        <v>0</v>
      </c>
      <c r="L99" s="55">
        <f t="shared" si="26"/>
        <v>0</v>
      </c>
      <c r="M99" s="55">
        <f t="shared" si="26"/>
        <v>0</v>
      </c>
      <c r="N99" s="55">
        <f t="shared" si="26"/>
        <v>0</v>
      </c>
      <c r="O99" s="55">
        <f t="shared" si="26"/>
        <v>0</v>
      </c>
      <c r="P99" s="55">
        <f t="shared" si="26"/>
        <v>0</v>
      </c>
      <c r="Q99" s="55">
        <f t="shared" si="26"/>
        <v>0</v>
      </c>
      <c r="R99" s="55">
        <f t="shared" si="26"/>
        <v>0</v>
      </c>
      <c r="S99" s="55">
        <f t="shared" si="26"/>
        <v>0</v>
      </c>
      <c r="T99" s="55">
        <f t="shared" si="26"/>
        <v>0</v>
      </c>
      <c r="U99" s="55">
        <f t="shared" si="26"/>
        <v>0</v>
      </c>
      <c r="V99" s="55">
        <f t="shared" si="26"/>
        <v>0</v>
      </c>
      <c r="W99" s="55">
        <f t="shared" si="26"/>
        <v>0</v>
      </c>
    </row>
    <row r="100" spans="1:23" ht="14.4">
      <c r="A100" s="69"/>
      <c r="B100" s="32" t="s">
        <v>54</v>
      </c>
      <c r="C100" s="55">
        <f t="shared" ref="C100:W100" si="27">C73-C34</f>
        <v>0</v>
      </c>
      <c r="D100" s="55">
        <f t="shared" si="27"/>
        <v>0</v>
      </c>
      <c r="E100" s="55">
        <f t="shared" si="27"/>
        <v>0</v>
      </c>
      <c r="F100" s="55">
        <f t="shared" si="27"/>
        <v>0</v>
      </c>
      <c r="G100" s="55">
        <f t="shared" si="27"/>
        <v>0</v>
      </c>
      <c r="H100" s="55">
        <f t="shared" si="27"/>
        <v>0</v>
      </c>
      <c r="I100" s="55">
        <f t="shared" si="27"/>
        <v>0</v>
      </c>
      <c r="J100" s="55">
        <f t="shared" si="27"/>
        <v>0</v>
      </c>
      <c r="K100" s="55">
        <f t="shared" si="27"/>
        <v>0</v>
      </c>
      <c r="L100" s="55">
        <f t="shared" si="27"/>
        <v>0</v>
      </c>
      <c r="M100" s="55">
        <f t="shared" si="27"/>
        <v>0</v>
      </c>
      <c r="N100" s="55">
        <f t="shared" si="27"/>
        <v>0</v>
      </c>
      <c r="O100" s="55">
        <f t="shared" si="27"/>
        <v>0</v>
      </c>
      <c r="P100" s="55">
        <f t="shared" si="27"/>
        <v>0</v>
      </c>
      <c r="Q100" s="55">
        <f t="shared" si="27"/>
        <v>0</v>
      </c>
      <c r="R100" s="55">
        <f t="shared" si="27"/>
        <v>0</v>
      </c>
      <c r="S100" s="55">
        <f t="shared" si="27"/>
        <v>0</v>
      </c>
      <c r="T100" s="55">
        <f t="shared" si="27"/>
        <v>0</v>
      </c>
      <c r="U100" s="55">
        <f t="shared" si="27"/>
        <v>0</v>
      </c>
      <c r="V100" s="55">
        <f t="shared" si="27"/>
        <v>0</v>
      </c>
      <c r="W100" s="55">
        <f t="shared" si="27"/>
        <v>0</v>
      </c>
    </row>
    <row r="101" spans="1:23" ht="14.4">
      <c r="A101" s="69"/>
      <c r="B101" s="32" t="s">
        <v>55</v>
      </c>
      <c r="C101" s="55">
        <f t="shared" ref="C101:W101" si="28">C74-C35</f>
        <v>0</v>
      </c>
      <c r="D101" s="55">
        <f t="shared" si="28"/>
        <v>0</v>
      </c>
      <c r="E101" s="55">
        <f t="shared" si="28"/>
        <v>0</v>
      </c>
      <c r="F101" s="55">
        <f t="shared" si="28"/>
        <v>0</v>
      </c>
      <c r="G101" s="55">
        <f t="shared" si="28"/>
        <v>0</v>
      </c>
      <c r="H101" s="55">
        <f t="shared" si="28"/>
        <v>0</v>
      </c>
      <c r="I101" s="55">
        <f t="shared" si="28"/>
        <v>0</v>
      </c>
      <c r="J101" s="55">
        <f t="shared" si="28"/>
        <v>0</v>
      </c>
      <c r="K101" s="55">
        <f t="shared" si="28"/>
        <v>0</v>
      </c>
      <c r="L101" s="55">
        <f t="shared" si="28"/>
        <v>0</v>
      </c>
      <c r="M101" s="55">
        <f t="shared" si="28"/>
        <v>0</v>
      </c>
      <c r="N101" s="55">
        <f t="shared" si="28"/>
        <v>0</v>
      </c>
      <c r="O101" s="55">
        <f t="shared" si="28"/>
        <v>0</v>
      </c>
      <c r="P101" s="55">
        <f t="shared" si="28"/>
        <v>0</v>
      </c>
      <c r="Q101" s="55">
        <f t="shared" si="28"/>
        <v>0</v>
      </c>
      <c r="R101" s="55">
        <f t="shared" si="28"/>
        <v>0</v>
      </c>
      <c r="S101" s="55">
        <f t="shared" si="28"/>
        <v>0</v>
      </c>
      <c r="T101" s="55">
        <f t="shared" si="28"/>
        <v>0</v>
      </c>
      <c r="U101" s="55">
        <f t="shared" si="28"/>
        <v>0</v>
      </c>
      <c r="V101" s="55">
        <f t="shared" si="28"/>
        <v>0</v>
      </c>
      <c r="W101" s="55">
        <f t="shared" si="28"/>
        <v>0</v>
      </c>
    </row>
    <row r="102" spans="1:23" ht="14.4">
      <c r="A102" s="69"/>
      <c r="B102" s="32" t="s">
        <v>56</v>
      </c>
      <c r="C102" s="55">
        <f t="shared" ref="C102:W102" si="29">C75-C36</f>
        <v>0</v>
      </c>
      <c r="D102" s="55">
        <f t="shared" si="29"/>
        <v>0</v>
      </c>
      <c r="E102" s="55">
        <f t="shared" si="29"/>
        <v>0</v>
      </c>
      <c r="F102" s="55">
        <f t="shared" si="29"/>
        <v>0</v>
      </c>
      <c r="G102" s="55">
        <f t="shared" si="29"/>
        <v>0</v>
      </c>
      <c r="H102" s="55">
        <f t="shared" si="29"/>
        <v>0</v>
      </c>
      <c r="I102" s="55">
        <f t="shared" si="29"/>
        <v>0</v>
      </c>
      <c r="J102" s="55">
        <f t="shared" si="29"/>
        <v>0</v>
      </c>
      <c r="K102" s="55">
        <f t="shared" si="29"/>
        <v>0</v>
      </c>
      <c r="L102" s="55">
        <f t="shared" si="29"/>
        <v>0</v>
      </c>
      <c r="M102" s="55">
        <f t="shared" si="29"/>
        <v>0</v>
      </c>
      <c r="N102" s="55">
        <f t="shared" si="29"/>
        <v>0</v>
      </c>
      <c r="O102" s="55">
        <f t="shared" si="29"/>
        <v>0</v>
      </c>
      <c r="P102" s="55">
        <f t="shared" si="29"/>
        <v>0</v>
      </c>
      <c r="Q102" s="55">
        <f t="shared" si="29"/>
        <v>0</v>
      </c>
      <c r="R102" s="55">
        <f t="shared" si="29"/>
        <v>0</v>
      </c>
      <c r="S102" s="55">
        <f t="shared" si="29"/>
        <v>0</v>
      </c>
      <c r="T102" s="55">
        <f t="shared" si="29"/>
        <v>0</v>
      </c>
      <c r="U102" s="55">
        <f t="shared" si="29"/>
        <v>0</v>
      </c>
      <c r="V102" s="55">
        <f t="shared" si="29"/>
        <v>0</v>
      </c>
      <c r="W102" s="55">
        <f t="shared" si="29"/>
        <v>0</v>
      </c>
    </row>
    <row r="103" spans="1:23" ht="14.4">
      <c r="A103" s="69"/>
      <c r="B103" s="32" t="s">
        <v>57</v>
      </c>
      <c r="C103" s="55">
        <f t="shared" ref="C103:W103" si="30">C76-C37</f>
        <v>0</v>
      </c>
      <c r="D103" s="55">
        <f t="shared" si="30"/>
        <v>0</v>
      </c>
      <c r="E103" s="55">
        <f t="shared" si="30"/>
        <v>0</v>
      </c>
      <c r="F103" s="55">
        <f t="shared" si="30"/>
        <v>0</v>
      </c>
      <c r="G103" s="55">
        <f t="shared" si="30"/>
        <v>0</v>
      </c>
      <c r="H103" s="55">
        <f t="shared" si="30"/>
        <v>0</v>
      </c>
      <c r="I103" s="55">
        <f t="shared" si="30"/>
        <v>0</v>
      </c>
      <c r="J103" s="55">
        <f t="shared" si="30"/>
        <v>0</v>
      </c>
      <c r="K103" s="55">
        <f t="shared" si="30"/>
        <v>0</v>
      </c>
      <c r="L103" s="55">
        <f t="shared" si="30"/>
        <v>0</v>
      </c>
      <c r="M103" s="55">
        <f t="shared" si="30"/>
        <v>0</v>
      </c>
      <c r="N103" s="55">
        <f t="shared" si="30"/>
        <v>0</v>
      </c>
      <c r="O103" s="55">
        <f t="shared" si="30"/>
        <v>0</v>
      </c>
      <c r="P103" s="55">
        <f t="shared" si="30"/>
        <v>0</v>
      </c>
      <c r="Q103" s="55">
        <f t="shared" si="30"/>
        <v>0</v>
      </c>
      <c r="R103" s="55">
        <f t="shared" si="30"/>
        <v>0</v>
      </c>
      <c r="S103" s="55">
        <f t="shared" si="30"/>
        <v>0</v>
      </c>
      <c r="T103" s="55">
        <f t="shared" si="30"/>
        <v>0</v>
      </c>
      <c r="U103" s="55">
        <f t="shared" si="30"/>
        <v>0</v>
      </c>
      <c r="V103" s="55">
        <f t="shared" si="30"/>
        <v>0</v>
      </c>
      <c r="W103" s="55">
        <f t="shared" si="30"/>
        <v>0</v>
      </c>
    </row>
    <row r="104" spans="1:23" ht="15" thickBot="1">
      <c r="A104" s="70"/>
      <c r="B104" s="37" t="s">
        <v>58</v>
      </c>
      <c r="C104" s="38">
        <f t="shared" ref="C104:W104" si="31">C83+C94-SUM(C95:C98)+SUM(C99:C101)-SUM(C102:C103)+C88</f>
        <v>2</v>
      </c>
      <c r="D104" s="38">
        <f t="shared" si="31"/>
        <v>2</v>
      </c>
      <c r="E104" s="38">
        <f t="shared" si="31"/>
        <v>2</v>
      </c>
      <c r="F104" s="39">
        <f t="shared" si="31"/>
        <v>2</v>
      </c>
      <c r="G104" s="39">
        <f t="shared" si="31"/>
        <v>2</v>
      </c>
      <c r="H104" s="39">
        <f t="shared" si="31"/>
        <v>2</v>
      </c>
      <c r="I104" s="39">
        <f t="shared" si="31"/>
        <v>2</v>
      </c>
      <c r="J104" s="39">
        <f t="shared" si="31"/>
        <v>2</v>
      </c>
      <c r="K104" s="39">
        <f t="shared" si="31"/>
        <v>2</v>
      </c>
      <c r="L104" s="39">
        <f t="shared" si="31"/>
        <v>2</v>
      </c>
      <c r="M104" s="39">
        <f t="shared" si="31"/>
        <v>2</v>
      </c>
      <c r="N104" s="39">
        <f t="shared" si="31"/>
        <v>2</v>
      </c>
      <c r="O104" s="39">
        <f t="shared" si="31"/>
        <v>2</v>
      </c>
      <c r="P104" s="39">
        <f t="shared" si="31"/>
        <v>2</v>
      </c>
      <c r="Q104" s="39">
        <f t="shared" si="31"/>
        <v>2</v>
      </c>
      <c r="R104" s="39">
        <f t="shared" si="31"/>
        <v>2</v>
      </c>
      <c r="S104" s="39">
        <f t="shared" si="31"/>
        <v>2</v>
      </c>
      <c r="T104" s="39">
        <f t="shared" si="31"/>
        <v>2</v>
      </c>
      <c r="U104" s="39">
        <f t="shared" si="31"/>
        <v>2</v>
      </c>
      <c r="V104" s="39">
        <f t="shared" si="31"/>
        <v>2</v>
      </c>
      <c r="W104" s="40">
        <f t="shared" si="31"/>
        <v>2</v>
      </c>
    </row>
  </sheetData>
  <sheetProtection algorithmName="SHA-512" hashValue="FY4+UQcp5Gwpl6qNc2nRj8vHzBW5khlL7IU7bR2v0TmPdo7H/WE2tnUmEw92cQ8z4dkqFkUB5ADm0lUHjuOFqA==" saltValue="Nh0xsn79VFWuu1dq6rNt/g==" spinCount="100000" sheet="1" objects="1" scenarios="1" formatCells="0" formatColumns="0" formatRows="0"/>
  <mergeCells count="15">
    <mergeCell ref="A84:A94"/>
    <mergeCell ref="A95:A104"/>
    <mergeCell ref="B54:B55"/>
    <mergeCell ref="C54:W54"/>
    <mergeCell ref="A57:A67"/>
    <mergeCell ref="A68:A77"/>
    <mergeCell ref="B80:W80"/>
    <mergeCell ref="B81:B82"/>
    <mergeCell ref="C81:W81"/>
    <mergeCell ref="B53:W53"/>
    <mergeCell ref="B14:W14"/>
    <mergeCell ref="B15:B16"/>
    <mergeCell ref="C15:W15"/>
    <mergeCell ref="A18:A28"/>
    <mergeCell ref="A29:A38"/>
  </mergeCells>
  <conditionalFormatting sqref="C2:C4 C7:G9 C17:C25 D18:W25 C27:W27 C29:W30 C32:W37">
    <cfRule type="cellIs" dxfId="2" priority="3" operator="lessThan">
      <formula>0</formula>
    </cfRule>
  </conditionalFormatting>
  <conditionalFormatting sqref="C42:C44 C47:G49 C56:C64 D57:W64 C66:W66 C68:W69 C71:W76">
    <cfRule type="cellIs" dxfId="1" priority="2" operator="lessThan">
      <formula>0</formula>
    </cfRule>
  </conditionalFormatting>
  <conditionalFormatting sqref="C83:C91 C84:W91 C93:W93 C95:W103">
    <cfRule type="cellIs" dxfId="0" priority="1" operator="lessThan">
      <formula>0</formula>
    </cfRule>
  </conditionalFormatting>
  <dataValidations count="1">
    <dataValidation type="decimal" allowBlank="1" showInputMessage="1" showErrorMessage="1" errorTitle="Błedna wartość" error="Liczba do 10 cyfr" sqref="C2:C4 C32:W37 C29:W30 C27:W27 D18:W25 C17:C25 C47:G49 C71:W76 C68:W69 C66:W66 D57:W64 C56:C64 C42:C44 C93:W93 C83:C91 D84:W91 C7:G9 C95:W103" xr:uid="{47D3A50E-8BAC-6B43-8B10-E6F2AC3CFE43}">
      <formula1>-1000000000</formula1>
      <formula2>1000000000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Włodarczyk</dc:creator>
  <cp:lastModifiedBy>Maria Zacharewicz</cp:lastModifiedBy>
  <dcterms:created xsi:type="dcterms:W3CDTF">2023-05-30T08:42:36Z</dcterms:created>
  <dcterms:modified xsi:type="dcterms:W3CDTF">2023-08-08T06:39:39Z</dcterms:modified>
</cp:coreProperties>
</file>